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5610" windowHeight="3390" activeTab="0"/>
  </bookViews>
  <sheets>
    <sheet name="China (Web)" sheetId="1" r:id="rId1"/>
    <sheet name="China" sheetId="2" r:id="rId2"/>
    <sheet name="ChinaProdG" sheetId="3" r:id="rId3"/>
    <sheet name="ChinaStocksShareG" sheetId="4" r:id="rId4"/>
    <sheet name="Chinastocksvs.cons" sheetId="5" r:id="rId5"/>
    <sheet name="ChinaStocksGr" sheetId="6" r:id="rId6"/>
    <sheet name="WorldTotvs.stocks" sheetId="7" r:id="rId7"/>
    <sheet name="WorldStocksShareG" sheetId="8" r:id="rId8"/>
    <sheet name="worldprodgr" sheetId="9" r:id="rId9"/>
    <sheet name="World Prod vs Cons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<sst xmlns="http://schemas.openxmlformats.org/spreadsheetml/2006/main" count="62" uniqueCount="25">
  <si>
    <t>Grain Production and Consumption in China, 1960-2003</t>
  </si>
  <si>
    <t>Year</t>
  </si>
  <si>
    <t xml:space="preserve">Production </t>
  </si>
  <si>
    <t>Consumption</t>
  </si>
  <si>
    <t>Surplus or Deficit</t>
  </si>
  <si>
    <t>-</t>
  </si>
  <si>
    <t>Grain Consumption and Stocks in China, 1960-2003</t>
  </si>
  <si>
    <t>Stocks</t>
  </si>
  <si>
    <t>Source: USDA, Production, Supply &amp; Distribution Electronic Database, updated September 12, 2003</t>
  </si>
  <si>
    <t>World Grain Consumption and Stocks, 1961-2003</t>
  </si>
  <si>
    <t xml:space="preserve"> Consumption (million tons)</t>
  </si>
  <si>
    <t>Ending Stocks (million tons)</t>
  </si>
  <si>
    <t>Stocks as Share of Consumption (%)</t>
  </si>
  <si>
    <t>Source: USDA, Production, Supply &amp; Distribution, Electronic Database, and</t>
  </si>
  <si>
    <t>World Agricultural Supply and Demand Estimates, updated 11 September 2003.</t>
  </si>
  <si>
    <t>World Grain Production and Consumption, 1961-2003</t>
  </si>
  <si>
    <t>Production</t>
  </si>
  <si>
    <t xml:space="preserve"> Consumption </t>
  </si>
  <si>
    <t xml:space="preserve">Source: USDA, Production, Supply &amp; Distribution Electronic Database, </t>
  </si>
  <si>
    <t>and World Agricultural Supply and Demand Estimates, updated 11 September 2003</t>
  </si>
  <si>
    <t>Million Tons</t>
  </si>
  <si>
    <t xml:space="preserve"> </t>
  </si>
  <si>
    <t>Percent</t>
  </si>
  <si>
    <t>Stocks as Share of Consumption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</si>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</sst>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Font="1" applyAlignment="1" applyProtection="1">
      <alignment horizontal="right" wrapText="1"/>
      <protection/>
    </xf>
    <xf numFmtId="169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/>
      <protection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 applyProtection="1">
      <alignment horizontal="center" wrapText="1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China!$B$3</c:f>
              <c:strCache>
                <c:ptCount val="1"/>
                <c:pt idx="0">
                  <c:v>Production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China!$B$6:$B$49</c:f>
              <c:numCache>
                <c:ptCount val="44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302.504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340.452</c:v>
                </c:pt>
                <c:pt idx="42">
                  <c:v>341.62</c:v>
                </c:pt>
                <c:pt idx="43">
                  <c:v>330.3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China!$C$6:$C$49</c:f>
              <c:numCache>
                <c:ptCount val="44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304.388</c:v>
                </c:pt>
                <c:pt idx="29">
                  <c:v>311.709</c:v>
                </c:pt>
                <c:pt idx="30">
                  <c:v>321.132</c:v>
                </c:pt>
                <c:pt idx="31">
                  <c:v>330.099</c:v>
                </c:pt>
                <c:pt idx="32">
                  <c:v>335.065</c:v>
                </c:pt>
                <c:pt idx="33">
                  <c:v>343.982</c:v>
                </c:pt>
                <c:pt idx="34">
                  <c:v>353.478</c:v>
                </c:pt>
                <c:pt idx="35">
                  <c:v>357.968</c:v>
                </c:pt>
                <c:pt idx="36">
                  <c:v>365.824</c:v>
                </c:pt>
                <c:pt idx="37">
                  <c:v>366.637</c:v>
                </c:pt>
                <c:pt idx="38">
                  <c:v>370.743</c:v>
                </c:pt>
                <c:pt idx="39">
                  <c:v>372.567</c:v>
                </c:pt>
                <c:pt idx="40">
                  <c:v>374.76</c:v>
                </c:pt>
                <c:pt idx="41">
                  <c:v>376.401</c:v>
                </c:pt>
                <c:pt idx="42">
                  <c:v>376.275</c:v>
                </c:pt>
                <c:pt idx="43">
                  <c:v>377.205</c:v>
                </c:pt>
              </c:numCache>
            </c:numRef>
          </c:yVal>
          <c:smooth val="0"/>
        </c:ser>
        <c:axId val="35654602"/>
        <c:axId val="52455963"/>
      </c:scatterChart>
      <c:valAx>
        <c:axId val="35654602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52455963"/>
        <c:crosses val="autoZero"/>
        <c:crossBetween val="midCat"/>
        <c:dispUnits/>
      </c:valAx>
      <c:valAx>
        <c:axId val="52455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Stocks as Share of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Stocks as Share of Consumption   (%)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8.315019388363075</c:v>
              </c:pt>
              <c:pt idx="1">
                <c:v>14.473513513513513</c:v>
              </c:pt>
              <c:pt idx="2">
                <c:v>19.84420304651448</c:v>
              </c:pt>
              <c:pt idx="3">
                <c:v>19.188879335053024</c:v>
              </c:pt>
              <c:pt idx="4">
                <c:v>13.201101248544393</c:v>
              </c:pt>
              <c:pt idx="5">
                <c:v>11.88017517388584</c:v>
              </c:pt>
              <c:pt idx="6">
                <c:v>14.24093179920463</c:v>
              </c:pt>
              <c:pt idx="7">
                <c:v>17.275823242126787</c:v>
              </c:pt>
              <c:pt idx="8">
                <c:v>17.94758166624462</c:v>
              </c:pt>
              <c:pt idx="9">
                <c:v>17.084710432123316</c:v>
              </c:pt>
              <c:pt idx="10">
                <c:v>20.786136183487177</c:v>
              </c:pt>
              <c:pt idx="11">
                <c:v>23.767160242191714</c:v>
              </c:pt>
              <c:pt idx="12">
                <c:v>25.85868850499133</c:v>
              </c:pt>
              <c:pt idx="13">
                <c:v>26.616571198597477</c:v>
              </c:pt>
              <c:pt idx="14">
                <c:v>32.5580395990675</c:v>
              </c:pt>
              <c:pt idx="15">
                <c:v>35.637010603170694</c:v>
              </c:pt>
              <c:pt idx="16">
                <c:v>37.60622702445268</c:v>
              </c:pt>
              <c:pt idx="17">
                <c:v>35.99322439603502</c:v>
              </c:pt>
              <c:pt idx="18">
                <c:v>47.285555566106716</c:v>
              </c:pt>
              <c:pt idx="19">
                <c:v>49.22073460871335</c:v>
              </c:pt>
              <c:pt idx="20">
                <c:v>42.97139438593177</c:v>
              </c:pt>
              <c:pt idx="21">
                <c:v>38.75591272452958</c:v>
              </c:pt>
              <c:pt idx="22">
                <c:v>43.26104399344414</c:v>
              </c:pt>
              <c:pt idx="23">
                <c:v>51.681483203619436</c:v>
              </c:pt>
              <c:pt idx="24">
                <c:v>59.455941457360794</c:v>
              </c:pt>
              <c:pt idx="25">
                <c:v>58.134103016423566</c:v>
              </c:pt>
              <c:pt idx="26">
                <c:v>61.44452907704132</c:v>
              </c:pt>
              <c:pt idx="27">
                <c:v>64.71591061332762</c:v>
              </c:pt>
              <c:pt idx="28">
                <c:v>64.77390698713484</c:v>
              </c:pt>
              <c:pt idx="29">
                <c:v>65.81074014545618</c:v>
              </c:pt>
              <c:pt idx="30">
                <c:v>71.59330119701555</c:v>
              </c:pt>
              <c:pt idx="31">
                <c:v>73.44948030742292</c:v>
              </c:pt>
              <c:pt idx="32">
                <c:v>72.1048154835629</c:v>
              </c:pt>
              <c:pt idx="33">
                <c:v>69.18675977231366</c:v>
              </c:pt>
              <c:pt idx="34">
                <c:v>67.28480980428768</c:v>
              </c:pt>
              <c:pt idx="35">
                <c:v>70.29511017744602</c:v>
              </c:pt>
              <c:pt idx="36">
                <c:v>74.76737447515745</c:v>
              </c:pt>
              <c:pt idx="37">
                <c:v>75.8215892013081</c:v>
              </c:pt>
              <c:pt idx="38">
                <c:v>79.97750463258916</c:v>
              </c:pt>
              <c:pt idx="39">
                <c:v>81.63873880402718</c:v>
              </c:pt>
              <c:pt idx="40">
                <c:v>71.41637314547978</c:v>
              </c:pt>
              <c:pt idx="41">
                <c:v>59.2309797264088</c:v>
              </c:pt>
              <c:pt idx="42">
                <c:v>45.81436449405355</c:v>
              </c:pt>
              <c:pt idx="43">
                <c:v>30.822231942842755</c:v>
              </c:pt>
            </c:numLit>
          </c:yVal>
          <c:smooth val="0"/>
        </c:ser>
        <c:axId val="2341620"/>
        <c:axId val="21074581"/>
      </c:scatterChart>
      <c:valAx>
        <c:axId val="2341620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valAx>
        <c:axId val="21074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'[1]stocksvs.cons'!$C$4</c:f>
              <c:strCache>
                <c:ptCount val="1"/>
                <c:pt idx="0">
                  <c:v>Stocks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'[1]stocksvs.cons'!$A$5:$A$48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'[1]stocksvs.cons'!$C$5:$C$48</c:f>
              <c:numCache>
                <c:ptCount val="44"/>
                <c:pt idx="0">
                  <c:v>8.513</c:v>
                </c:pt>
                <c:pt idx="1">
                  <c:v>13.388</c:v>
                </c:pt>
                <c:pt idx="2">
                  <c:v>19.437</c:v>
                </c:pt>
                <c:pt idx="3">
                  <c:v>21.424</c:v>
                </c:pt>
                <c:pt idx="4">
                  <c:v>17.118</c:v>
                </c:pt>
                <c:pt idx="5">
                  <c:v>16.141</c:v>
                </c:pt>
                <c:pt idx="6">
                  <c:v>20.125</c:v>
                </c:pt>
                <c:pt idx="7">
                  <c:v>25.009</c:v>
                </c:pt>
                <c:pt idx="8">
                  <c:v>25.515</c:v>
                </c:pt>
                <c:pt idx="9">
                  <c:v>24.916</c:v>
                </c:pt>
                <c:pt idx="10">
                  <c:v>32.517</c:v>
                </c:pt>
                <c:pt idx="11">
                  <c:v>39.646</c:v>
                </c:pt>
                <c:pt idx="12">
                  <c:v>43.259</c:v>
                </c:pt>
                <c:pt idx="13">
                  <c:v>48.279</c:v>
                </c:pt>
                <c:pt idx="14">
                  <c:v>60.612</c:v>
                </c:pt>
                <c:pt idx="15">
                  <c:v>69.505</c:v>
                </c:pt>
                <c:pt idx="16">
                  <c:v>75.804</c:v>
                </c:pt>
                <c:pt idx="17">
                  <c:v>74.583</c:v>
                </c:pt>
                <c:pt idx="18">
                  <c:v>99.59</c:v>
                </c:pt>
                <c:pt idx="19">
                  <c:v>116.062</c:v>
                </c:pt>
                <c:pt idx="20">
                  <c:v>109.18</c:v>
                </c:pt>
                <c:pt idx="21">
                  <c:v>100.696</c:v>
                </c:pt>
                <c:pt idx="22">
                  <c:v>113.764</c:v>
                </c:pt>
                <c:pt idx="23">
                  <c:v>140.047</c:v>
                </c:pt>
                <c:pt idx="24">
                  <c:v>166.721</c:v>
                </c:pt>
                <c:pt idx="25">
                  <c:v>165.763</c:v>
                </c:pt>
                <c:pt idx="26">
                  <c:v>178.277</c:v>
                </c:pt>
                <c:pt idx="27">
                  <c:v>193.221</c:v>
                </c:pt>
                <c:pt idx="28">
                  <c:v>197.164</c:v>
                </c:pt>
                <c:pt idx="29">
                  <c:v>205.138</c:v>
                </c:pt>
                <c:pt idx="30">
                  <c:v>229.909</c:v>
                </c:pt>
                <c:pt idx="31">
                  <c:v>242.456</c:v>
                </c:pt>
                <c:pt idx="32">
                  <c:v>241.598</c:v>
                </c:pt>
                <c:pt idx="33">
                  <c:v>237.99</c:v>
                </c:pt>
                <c:pt idx="34">
                  <c:v>237.837</c:v>
                </c:pt>
                <c:pt idx="35">
                  <c:v>251.634</c:v>
                </c:pt>
                <c:pt idx="36">
                  <c:v>273.517</c:v>
                </c:pt>
                <c:pt idx="37">
                  <c:v>277.99</c:v>
                </c:pt>
                <c:pt idx="38">
                  <c:v>296.511</c:v>
                </c:pt>
                <c:pt idx="39">
                  <c:v>304.159</c:v>
                </c:pt>
                <c:pt idx="40">
                  <c:v>267.64</c:v>
                </c:pt>
                <c:pt idx="41">
                  <c:v>222.946</c:v>
                </c:pt>
                <c:pt idx="42">
                  <c:v>172.388</c:v>
                </c:pt>
                <c:pt idx="43">
                  <c:v>116.263</c:v>
                </c:pt>
              </c:numCache>
            </c:numRef>
          </c:yVal>
          <c:smooth val="0"/>
        </c:ser>
        <c:axId val="55453502"/>
        <c:axId val="29319471"/>
      </c:scatterChart>
      <c:valAx>
        <c:axId val="55453502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a Share of Consumption, 
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'[2]Totvs.stocks'!$A$5:$A$47</c:f>
              <c:numCache>
                <c:ptCount val="4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</c:numCache>
            </c:numRef>
          </c:xVal>
          <c:yVal>
            <c:numRef>
              <c:f>'[2]Totvs.stocks'!$D$5:$D$47</c:f>
              <c:numCache>
                <c:ptCount val="43"/>
                <c:pt idx="0">
                  <c:v>22.27945083386182</c:v>
                </c:pt>
                <c:pt idx="1">
                  <c:v>22.65424509722007</c:v>
                </c:pt>
                <c:pt idx="2">
                  <c:v>22.607318046330413</c:v>
                </c:pt>
                <c:pt idx="3">
                  <c:v>21.630675634191945</c:v>
                </c:pt>
                <c:pt idx="4">
                  <c:v>17.074078763000742</c:v>
                </c:pt>
                <c:pt idx="5">
                  <c:v>19.807107702729258</c:v>
                </c:pt>
                <c:pt idx="6">
                  <c:v>21.599279875497032</c:v>
                </c:pt>
                <c:pt idx="7">
                  <c:v>23.88807248250826</c:v>
                </c:pt>
                <c:pt idx="8">
                  <c:v>21.312203985471317</c:v>
                </c:pt>
                <c:pt idx="9">
                  <c:v>17.40791448522092</c:v>
                </c:pt>
                <c:pt idx="10">
                  <c:v>18.914493706327757</c:v>
                </c:pt>
                <c:pt idx="11">
                  <c:v>15.36004430528042</c:v>
                </c:pt>
                <c:pt idx="12">
                  <c:v>15.593594088452056</c:v>
                </c:pt>
                <c:pt idx="13">
                  <c:v>16.709897438912733</c:v>
                </c:pt>
                <c:pt idx="14">
                  <c:v>18.0616525659694</c:v>
                </c:pt>
                <c:pt idx="15">
                  <c:v>21.987444363197675</c:v>
                </c:pt>
                <c:pt idx="16">
                  <c:v>21.05994452765549</c:v>
                </c:pt>
                <c:pt idx="17">
                  <c:v>24.12640021906551</c:v>
                </c:pt>
                <c:pt idx="18">
                  <c:v>23.199801187930355</c:v>
                </c:pt>
                <c:pt idx="19">
                  <c:v>21.457908467051208</c:v>
                </c:pt>
                <c:pt idx="20">
                  <c:v>22.812938962293142</c:v>
                </c:pt>
                <c:pt idx="21">
                  <c:v>26.44481462723746</c:v>
                </c:pt>
                <c:pt idx="22">
                  <c:v>23.24855638445512</c:v>
                </c:pt>
                <c:pt idx="23">
                  <c:v>27.668325024333196</c:v>
                </c:pt>
                <c:pt idx="24">
                  <c:v>33.41464608346449</c:v>
                </c:pt>
                <c:pt idx="25">
                  <c:v>35.752470749175586</c:v>
                </c:pt>
                <c:pt idx="26">
                  <c:v>32.022900809906695</c:v>
                </c:pt>
                <c:pt idx="27">
                  <c:v>27.612323555046384</c:v>
                </c:pt>
                <c:pt idx="28">
                  <c:v>26.137599969460403</c:v>
                </c:pt>
                <c:pt idx="29">
                  <c:v>28.974932577560732</c:v>
                </c:pt>
                <c:pt idx="30">
                  <c:v>28.291666398903082</c:v>
                </c:pt>
                <c:pt idx="31">
                  <c:v>29.883160919540227</c:v>
                </c:pt>
                <c:pt idx="32">
                  <c:v>27.626366675028255</c:v>
                </c:pt>
                <c:pt idx="33">
                  <c:v>26.6216628959276</c:v>
                </c:pt>
                <c:pt idx="34">
                  <c:v>24.279805491990846</c:v>
                </c:pt>
                <c:pt idx="35">
                  <c:v>25.785123966942148</c:v>
                </c:pt>
                <c:pt idx="36">
                  <c:v>28.238832663573167</c:v>
                </c:pt>
                <c:pt idx="37">
                  <c:v>30.174291938997822</c:v>
                </c:pt>
                <c:pt idx="38">
                  <c:v>30.13477088948787</c:v>
                </c:pt>
                <c:pt idx="39">
                  <c:v>28.89487870619946</c:v>
                </c:pt>
                <c:pt idx="40">
                  <c:v>26.798420221169035</c:v>
                </c:pt>
                <c:pt idx="41">
                  <c:v>21.634363541121004</c:v>
                </c:pt>
                <c:pt idx="42">
                  <c:v>16.745159602302458</c:v>
                </c:pt>
              </c:numCache>
            </c:numRef>
          </c:yVal>
          <c:smooth val="0"/>
        </c:ser>
        <c:axId val="62548648"/>
        <c:axId val="26066921"/>
      </c:scatterChart>
      <c:valAx>
        <c:axId val="62548648"/>
        <c:scaling>
          <c:orientation val="minMax"/>
          <c:max val="2010"/>
          <c:min val="1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crossBetween val="midCat"/>
        <c:dispUnits/>
        <c:majorUnit val="10"/>
      </c:val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4864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'World Prod vs Cons'!$B$3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 vs Cons'!$A$6:$A$49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'World Prod vs Cons'!$B$6:$B$49</c:f>
              <c:numCache>
                <c:ptCount val="44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1063.183</c:v>
                </c:pt>
                <c:pt idx="10">
                  <c:v>1078.774</c:v>
                </c:pt>
                <c:pt idx="11">
                  <c:v>1177.328</c:v>
                </c:pt>
                <c:pt idx="12">
                  <c:v>1140.664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1342.203</c:v>
                </c:pt>
                <c:pt idx="17">
                  <c:v>1319.499</c:v>
                </c:pt>
                <c:pt idx="18">
                  <c:v>1445.487</c:v>
                </c:pt>
                <c:pt idx="19">
                  <c:v>1409.947</c:v>
                </c:pt>
                <c:pt idx="20">
                  <c:v>1429.423</c:v>
                </c:pt>
                <c:pt idx="21">
                  <c:v>1482.073</c:v>
                </c:pt>
                <c:pt idx="22">
                  <c:v>1533.295</c:v>
                </c:pt>
                <c:pt idx="23">
                  <c:v>1469.444</c:v>
                </c:pt>
                <c:pt idx="24">
                  <c:v>1631.997</c:v>
                </c:pt>
                <c:pt idx="25">
                  <c:v>1646.614</c:v>
                </c:pt>
                <c:pt idx="26">
                  <c:v>1664.857</c:v>
                </c:pt>
                <c:pt idx="27">
                  <c:v>1598.393</c:v>
                </c:pt>
                <c:pt idx="28">
                  <c:v>1550.142</c:v>
                </c:pt>
                <c:pt idx="29">
                  <c:v>1672.272</c:v>
                </c:pt>
                <c:pt idx="30">
                  <c:v>1768.089</c:v>
                </c:pt>
                <c:pt idx="31">
                  <c:v>1706.969</c:v>
                </c:pt>
                <c:pt idx="32">
                  <c:v>1787.516</c:v>
                </c:pt>
                <c:pt idx="33">
                  <c:v>1711.604</c:v>
                </c:pt>
                <c:pt idx="34">
                  <c:v>1756.467</c:v>
                </c:pt>
                <c:pt idx="35">
                  <c:v>1710.251</c:v>
                </c:pt>
                <c:pt idx="36">
                  <c:v>1871.254</c:v>
                </c:pt>
                <c:pt idx="37">
                  <c:v>1879.631</c:v>
                </c:pt>
                <c:pt idx="38">
                  <c:v>1875.498</c:v>
                </c:pt>
                <c:pt idx="39">
                  <c:v>1871.488</c:v>
                </c:pt>
                <c:pt idx="40">
                  <c:v>1839.367</c:v>
                </c:pt>
                <c:pt idx="41">
                  <c:v>1871.996</c:v>
                </c:pt>
                <c:pt idx="42">
                  <c:v>1812.807</c:v>
                </c:pt>
                <c:pt idx="43">
                  <c:v>1817.995</c:v>
                </c:pt>
              </c:numCache>
            </c:numRef>
          </c:yVal>
          <c:smooth val="0"/>
        </c:ser>
        <c:axId val="33275698"/>
        <c:axId val="31045827"/>
      </c:scatterChart>
      <c:valAx>
        <c:axId val="33275698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crossBetween val="midCat"/>
        <c:dispUnits/>
      </c:valAx>
      <c:valAx>
        <c:axId val="31045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0.87275</cdr:y>
    </cdr:from>
    <cdr:to>
      <cdr:x>0.9675</cdr:x>
      <cdr:y>0.91925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7197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0.34325</cdr:y>
    </cdr:from>
    <cdr:to>
      <cdr:x>0.9745</cdr:x>
      <cdr:y>0.407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1714500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0.7875</cdr:x>
      <cdr:y>0.27575</cdr:y>
    </cdr:from>
    <cdr:to>
      <cdr:x>0.97325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38112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0.7575</cdr:x>
      <cdr:y>0.8695</cdr:y>
    </cdr:from>
    <cdr:to>
      <cdr:x>0.94325</cdr:x>
      <cdr:y>0.916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4362450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0.864</cdr:y>
    </cdr:from>
    <cdr:to>
      <cdr:x>0.94375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4333875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0.86625</cdr:y>
    </cdr:from>
    <cdr:to>
      <cdr:x>0.969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43400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in%20Stats\China%20-%20Ending%20stoc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ople\Viviana\Grain%20Stats\World%20consumption%20vs.%20stock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bycommsgr"/>
      <sheetName val="totgr"/>
      <sheetName val="stocks"/>
      <sheetName val="stocksgr"/>
      <sheetName val="stocksvs.cons"/>
      <sheetName val="stocks(%)gr"/>
    </sheetNames>
    <sheetDataSet>
      <sheetData sheetId="4">
        <row r="4">
          <cell r="C4" t="str">
            <v>Stocks</v>
          </cell>
        </row>
        <row r="5">
          <cell r="A5">
            <v>1960</v>
          </cell>
          <cell r="C5">
            <v>8.513</v>
          </cell>
        </row>
        <row r="6">
          <cell r="A6">
            <v>1961</v>
          </cell>
          <cell r="C6">
            <v>13.388</v>
          </cell>
        </row>
        <row r="7">
          <cell r="A7">
            <v>1962</v>
          </cell>
          <cell r="C7">
            <v>19.437</v>
          </cell>
        </row>
        <row r="8">
          <cell r="A8">
            <v>1963</v>
          </cell>
          <cell r="C8">
            <v>21.424</v>
          </cell>
        </row>
        <row r="9">
          <cell r="A9">
            <v>1964</v>
          </cell>
          <cell r="C9">
            <v>17.118</v>
          </cell>
        </row>
        <row r="10">
          <cell r="A10">
            <v>1965</v>
          </cell>
          <cell r="C10">
            <v>16.141</v>
          </cell>
        </row>
        <row r="11">
          <cell r="A11">
            <v>1966</v>
          </cell>
          <cell r="C11">
            <v>20.125</v>
          </cell>
        </row>
        <row r="12">
          <cell r="A12">
            <v>1967</v>
          </cell>
          <cell r="C12">
            <v>25.009</v>
          </cell>
        </row>
        <row r="13">
          <cell r="A13">
            <v>1968</v>
          </cell>
          <cell r="C13">
            <v>25.515</v>
          </cell>
        </row>
        <row r="14">
          <cell r="A14">
            <v>1969</v>
          </cell>
          <cell r="C14">
            <v>24.916</v>
          </cell>
        </row>
        <row r="15">
          <cell r="A15">
            <v>1970</v>
          </cell>
          <cell r="C15">
            <v>32.517</v>
          </cell>
        </row>
        <row r="16">
          <cell r="A16">
            <v>1971</v>
          </cell>
          <cell r="C16">
            <v>39.646</v>
          </cell>
        </row>
        <row r="17">
          <cell r="A17">
            <v>1972</v>
          </cell>
          <cell r="C17">
            <v>43.259</v>
          </cell>
        </row>
        <row r="18">
          <cell r="A18">
            <v>1973</v>
          </cell>
          <cell r="C18">
            <v>48.279</v>
          </cell>
        </row>
        <row r="19">
          <cell r="A19">
            <v>1974</v>
          </cell>
          <cell r="C19">
            <v>60.612</v>
          </cell>
        </row>
        <row r="20">
          <cell r="A20">
            <v>1975</v>
          </cell>
          <cell r="C20">
            <v>69.505</v>
          </cell>
        </row>
        <row r="21">
          <cell r="A21">
            <v>1976</v>
          </cell>
          <cell r="C21">
            <v>75.804</v>
          </cell>
        </row>
        <row r="22">
          <cell r="A22">
            <v>1977</v>
          </cell>
          <cell r="C22">
            <v>74.583</v>
          </cell>
        </row>
        <row r="23">
          <cell r="A23">
            <v>1978</v>
          </cell>
          <cell r="C23">
            <v>99.59</v>
          </cell>
        </row>
        <row r="24">
          <cell r="A24">
            <v>1979</v>
          </cell>
          <cell r="C24">
            <v>116.062</v>
          </cell>
        </row>
        <row r="25">
          <cell r="A25">
            <v>1980</v>
          </cell>
          <cell r="C25">
            <v>109.18</v>
          </cell>
        </row>
        <row r="26">
          <cell r="A26">
            <v>1981</v>
          </cell>
          <cell r="C26">
            <v>100.696</v>
          </cell>
        </row>
        <row r="27">
          <cell r="A27">
            <v>1982</v>
          </cell>
          <cell r="C27">
            <v>113.764</v>
          </cell>
        </row>
        <row r="28">
          <cell r="A28">
            <v>1983</v>
          </cell>
          <cell r="C28">
            <v>140.047</v>
          </cell>
        </row>
        <row r="29">
          <cell r="A29">
            <v>1984</v>
          </cell>
          <cell r="C29">
            <v>166.721</v>
          </cell>
        </row>
        <row r="30">
          <cell r="A30">
            <v>1985</v>
          </cell>
          <cell r="C30">
            <v>165.763</v>
          </cell>
        </row>
        <row r="31">
          <cell r="A31">
            <v>1986</v>
          </cell>
          <cell r="C31">
            <v>178.277</v>
          </cell>
        </row>
        <row r="32">
          <cell r="A32">
            <v>1987</v>
          </cell>
          <cell r="C32">
            <v>193.221</v>
          </cell>
        </row>
        <row r="33">
          <cell r="A33">
            <v>1988</v>
          </cell>
          <cell r="C33">
            <v>197.164</v>
          </cell>
        </row>
        <row r="34">
          <cell r="A34">
            <v>1989</v>
          </cell>
          <cell r="C34">
            <v>205.138</v>
          </cell>
        </row>
        <row r="35">
          <cell r="A35">
            <v>1990</v>
          </cell>
          <cell r="C35">
            <v>229.909</v>
          </cell>
        </row>
        <row r="36">
          <cell r="A36">
            <v>1991</v>
          </cell>
          <cell r="C36">
            <v>242.456</v>
          </cell>
        </row>
        <row r="37">
          <cell r="A37">
            <v>1992</v>
          </cell>
          <cell r="C37">
            <v>241.598</v>
          </cell>
        </row>
        <row r="38">
          <cell r="A38">
            <v>1993</v>
          </cell>
          <cell r="C38">
            <v>237.99</v>
          </cell>
        </row>
        <row r="39">
          <cell r="A39">
            <v>1994</v>
          </cell>
          <cell r="C39">
            <v>237.837</v>
          </cell>
        </row>
        <row r="40">
          <cell r="A40">
            <v>1995</v>
          </cell>
          <cell r="C40">
            <v>251.634</v>
          </cell>
        </row>
        <row r="41">
          <cell r="A41">
            <v>1996</v>
          </cell>
          <cell r="C41">
            <v>273.517</v>
          </cell>
        </row>
        <row r="42">
          <cell r="A42">
            <v>1997</v>
          </cell>
          <cell r="C42">
            <v>277.99</v>
          </cell>
        </row>
        <row r="43">
          <cell r="A43">
            <v>1998</v>
          </cell>
          <cell r="C43">
            <v>296.511</v>
          </cell>
        </row>
        <row r="44">
          <cell r="A44">
            <v>1999</v>
          </cell>
          <cell r="C44">
            <v>304.159</v>
          </cell>
        </row>
        <row r="45">
          <cell r="A45">
            <v>2000</v>
          </cell>
          <cell r="C45">
            <v>267.64</v>
          </cell>
        </row>
        <row r="46">
          <cell r="A46">
            <v>2001</v>
          </cell>
          <cell r="C46">
            <v>222.946</v>
          </cell>
        </row>
        <row r="47">
          <cell r="A47">
            <v>2002</v>
          </cell>
          <cell r="C47">
            <v>172.388</v>
          </cell>
        </row>
        <row r="48">
          <cell r="A48">
            <v>2003</v>
          </cell>
          <cell r="C48">
            <v>116.263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"/>
      <sheetName val="Rice"/>
      <sheetName val="Corn"/>
      <sheetName val="tot"/>
      <sheetName val="StocksShareGraph"/>
      <sheetName val="Totvs.stocks"/>
    </sheetNames>
    <sheetDataSet>
      <sheetData sheetId="5">
        <row r="5">
          <cell r="A5">
            <v>1961</v>
          </cell>
          <cell r="D5">
            <v>22.27945083386182</v>
          </cell>
        </row>
        <row r="6">
          <cell r="A6">
            <v>1962</v>
          </cell>
          <cell r="D6">
            <v>22.65424509722007</v>
          </cell>
        </row>
        <row r="7">
          <cell r="A7">
            <v>1963</v>
          </cell>
          <cell r="D7">
            <v>22.607318046330413</v>
          </cell>
        </row>
        <row r="8">
          <cell r="A8">
            <v>1964</v>
          </cell>
          <cell r="D8">
            <v>21.630675634191945</v>
          </cell>
        </row>
        <row r="9">
          <cell r="A9">
            <v>1965</v>
          </cell>
          <cell r="D9">
            <v>17.074078763000742</v>
          </cell>
        </row>
        <row r="10">
          <cell r="A10">
            <v>1966</v>
          </cell>
          <cell r="D10">
            <v>19.807107702729258</v>
          </cell>
        </row>
        <row r="11">
          <cell r="A11">
            <v>1967</v>
          </cell>
          <cell r="D11">
            <v>21.599279875497032</v>
          </cell>
        </row>
        <row r="12">
          <cell r="A12">
            <v>1968</v>
          </cell>
          <cell r="D12">
            <v>23.88807248250826</v>
          </cell>
        </row>
        <row r="13">
          <cell r="A13">
            <v>1969</v>
          </cell>
          <cell r="D13">
            <v>21.312203985471317</v>
          </cell>
        </row>
        <row r="14">
          <cell r="A14">
            <v>1970</v>
          </cell>
          <cell r="D14">
            <v>17.40791448522092</v>
          </cell>
        </row>
        <row r="15">
          <cell r="A15">
            <v>1971</v>
          </cell>
          <cell r="D15">
            <v>18.914493706327757</v>
          </cell>
        </row>
        <row r="16">
          <cell r="A16">
            <v>1972</v>
          </cell>
          <cell r="D16">
            <v>15.36004430528042</v>
          </cell>
        </row>
        <row r="17">
          <cell r="A17">
            <v>1973</v>
          </cell>
          <cell r="D17">
            <v>15.593594088452056</v>
          </cell>
        </row>
        <row r="18">
          <cell r="A18">
            <v>1974</v>
          </cell>
          <cell r="D18">
            <v>16.709897438912733</v>
          </cell>
        </row>
        <row r="19">
          <cell r="A19">
            <v>1975</v>
          </cell>
          <cell r="D19">
            <v>18.0616525659694</v>
          </cell>
        </row>
        <row r="20">
          <cell r="A20">
            <v>1976</v>
          </cell>
          <cell r="D20">
            <v>21.987444363197675</v>
          </cell>
        </row>
        <row r="21">
          <cell r="A21">
            <v>1977</v>
          </cell>
          <cell r="D21">
            <v>21.05994452765549</v>
          </cell>
        </row>
        <row r="22">
          <cell r="A22">
            <v>1978</v>
          </cell>
          <cell r="D22">
            <v>24.12640021906551</v>
          </cell>
        </row>
        <row r="23">
          <cell r="A23">
            <v>1979</v>
          </cell>
          <cell r="D23">
            <v>23.199801187930355</v>
          </cell>
        </row>
        <row r="24">
          <cell r="A24">
            <v>1980</v>
          </cell>
          <cell r="D24">
            <v>21.457908467051208</v>
          </cell>
        </row>
        <row r="25">
          <cell r="A25">
            <v>1981</v>
          </cell>
          <cell r="D25">
            <v>22.812938962293142</v>
          </cell>
        </row>
        <row r="26">
          <cell r="A26">
            <v>1982</v>
          </cell>
          <cell r="D26">
            <v>26.44481462723746</v>
          </cell>
        </row>
        <row r="27">
          <cell r="A27">
            <v>1983</v>
          </cell>
          <cell r="D27">
            <v>23.24855638445512</v>
          </cell>
        </row>
        <row r="28">
          <cell r="A28">
            <v>1984</v>
          </cell>
          <cell r="D28">
            <v>27.668325024333196</v>
          </cell>
        </row>
        <row r="29">
          <cell r="A29">
            <v>1985</v>
          </cell>
          <cell r="D29">
            <v>33.41464608346449</v>
          </cell>
        </row>
        <row r="30">
          <cell r="A30">
            <v>1986</v>
          </cell>
          <cell r="D30">
            <v>35.752470749175586</v>
          </cell>
        </row>
        <row r="31">
          <cell r="A31">
            <v>1987</v>
          </cell>
          <cell r="D31">
            <v>32.022900809906695</v>
          </cell>
        </row>
        <row r="32">
          <cell r="A32">
            <v>1988</v>
          </cell>
          <cell r="D32">
            <v>27.612323555046384</v>
          </cell>
        </row>
        <row r="33">
          <cell r="A33">
            <v>1989</v>
          </cell>
          <cell r="D33">
            <v>26.137599969460403</v>
          </cell>
        </row>
        <row r="34">
          <cell r="A34">
            <v>1990</v>
          </cell>
          <cell r="D34">
            <v>28.974932577560732</v>
          </cell>
        </row>
        <row r="35">
          <cell r="A35">
            <v>1991</v>
          </cell>
          <cell r="D35">
            <v>28.291666398903082</v>
          </cell>
        </row>
        <row r="36">
          <cell r="A36">
            <v>1992</v>
          </cell>
          <cell r="D36">
            <v>29.883160919540227</v>
          </cell>
        </row>
        <row r="37">
          <cell r="A37">
            <v>1993</v>
          </cell>
          <cell r="D37">
            <v>27.626366675028255</v>
          </cell>
        </row>
        <row r="38">
          <cell r="A38">
            <v>1994</v>
          </cell>
          <cell r="D38">
            <v>26.6216628959276</v>
          </cell>
        </row>
        <row r="39">
          <cell r="A39">
            <v>1995</v>
          </cell>
          <cell r="D39">
            <v>24.279805491990846</v>
          </cell>
        </row>
        <row r="40">
          <cell r="A40">
            <v>1996</v>
          </cell>
          <cell r="D40">
            <v>25.785123966942148</v>
          </cell>
        </row>
        <row r="41">
          <cell r="A41">
            <v>1997</v>
          </cell>
          <cell r="D41">
            <v>28.238832663573167</v>
          </cell>
        </row>
        <row r="42">
          <cell r="A42">
            <v>1998</v>
          </cell>
          <cell r="D42">
            <v>30.174291938997822</v>
          </cell>
        </row>
        <row r="43">
          <cell r="A43">
            <v>1999</v>
          </cell>
          <cell r="D43">
            <v>30.13477088948787</v>
          </cell>
        </row>
        <row r="44">
          <cell r="A44">
            <v>2000</v>
          </cell>
          <cell r="D44">
            <v>28.89487870619946</v>
          </cell>
        </row>
        <row r="45">
          <cell r="A45">
            <v>2001</v>
          </cell>
          <cell r="D45">
            <v>26.798420221169035</v>
          </cell>
        </row>
        <row r="46">
          <cell r="A46">
            <v>2002</v>
          </cell>
          <cell r="D46">
            <v>21.634363541121004</v>
          </cell>
        </row>
        <row r="47">
          <cell r="A47">
            <v>2003</v>
          </cell>
          <cell r="D47">
            <v>16.745159602302458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2" max="3" width="13.00390625" style="0" customWidth="1"/>
    <col min="4" max="4" width="12.28125" style="0" customWidth="1"/>
  </cols>
  <sheetData>
    <row r="1" spans="1:4" ht="12.75">
      <c r="A1" s="15" t="s">
        <v>0</v>
      </c>
      <c r="B1" s="15"/>
      <c r="C1" s="15"/>
      <c r="D1" s="15"/>
    </row>
    <row r="2" spans="1:4" ht="12.75">
      <c r="A2" s="1"/>
      <c r="B2" s="1"/>
      <c r="C2" s="1"/>
      <c r="D2" s="1"/>
    </row>
    <row r="3" spans="1:4" s="3" customFormat="1" ht="26.25" customHeight="1">
      <c r="A3" s="32" t="s">
        <v>1</v>
      </c>
      <c r="B3" s="32" t="s">
        <v>2</v>
      </c>
      <c r="C3" s="32" t="s">
        <v>3</v>
      </c>
      <c r="D3" s="32" t="s">
        <v>4</v>
      </c>
    </row>
    <row r="4" spans="1:4" s="3" customFormat="1" ht="12.75" customHeight="1">
      <c r="A4" s="31" t="s">
        <v>21</v>
      </c>
      <c r="B4" s="46" t="s">
        <v>20</v>
      </c>
      <c r="C4" s="46"/>
      <c r="D4" s="46"/>
    </row>
    <row r="5" spans="1:4" s="3" customFormat="1" ht="12.75" customHeight="1">
      <c r="A5" s="31"/>
      <c r="B5" s="31"/>
      <c r="C5" s="31"/>
      <c r="D5" s="31"/>
    </row>
    <row r="6" spans="1:6" s="6" customFormat="1" ht="12.75">
      <c r="A6" s="4">
        <v>1960</v>
      </c>
      <c r="B6" s="13">
        <v>90.287</v>
      </c>
      <c r="C6" s="13">
        <v>102.381</v>
      </c>
      <c r="D6" s="28">
        <f>B6-C6</f>
        <v>-12.093999999999994</v>
      </c>
      <c r="E6" s="13"/>
      <c r="F6" s="13"/>
    </row>
    <row r="7" spans="1:6" ht="12.75">
      <c r="A7" s="7">
        <v>1961</v>
      </c>
      <c r="B7" s="10">
        <v>91.877</v>
      </c>
      <c r="C7" s="10">
        <v>92.5</v>
      </c>
      <c r="D7" s="28">
        <f aca="true" t="shared" si="0" ref="D7:D49">B7-C7</f>
        <v>-0.6230000000000047</v>
      </c>
      <c r="E7" s="10"/>
      <c r="F7" s="10"/>
    </row>
    <row r="8" spans="1:6" ht="12.75">
      <c r="A8" s="7">
        <v>1962</v>
      </c>
      <c r="B8" s="10">
        <v>99.558</v>
      </c>
      <c r="C8" s="10">
        <v>97.948</v>
      </c>
      <c r="D8" s="28">
        <f t="shared" si="0"/>
        <v>1.6100000000000136</v>
      </c>
      <c r="E8" s="10"/>
      <c r="F8" s="10"/>
    </row>
    <row r="9" spans="1:6" ht="12.75">
      <c r="A9" s="7">
        <v>1963</v>
      </c>
      <c r="B9" s="10">
        <v>108.61</v>
      </c>
      <c r="C9" s="10">
        <v>111.648</v>
      </c>
      <c r="D9" s="28">
        <f t="shared" si="0"/>
        <v>-3.0379999999999967</v>
      </c>
      <c r="E9" s="10"/>
      <c r="F9" s="10"/>
    </row>
    <row r="10" spans="1:6" ht="12.75">
      <c r="A10" s="7">
        <v>1964</v>
      </c>
      <c r="B10" s="10">
        <v>121.393</v>
      </c>
      <c r="C10" s="10">
        <v>129.671</v>
      </c>
      <c r="D10" s="28">
        <f t="shared" si="0"/>
        <v>-8.277999999999992</v>
      </c>
      <c r="E10" s="10"/>
      <c r="F10" s="10"/>
    </row>
    <row r="11" spans="1:6" ht="12.75">
      <c r="A11" s="7">
        <v>1965</v>
      </c>
      <c r="B11" s="10">
        <v>130.268</v>
      </c>
      <c r="C11" s="10">
        <v>135.865</v>
      </c>
      <c r="D11" s="28">
        <f t="shared" si="0"/>
        <v>-5.597000000000008</v>
      </c>
      <c r="E11" s="10"/>
      <c r="F11" s="10"/>
    </row>
    <row r="12" spans="1:6" ht="12.75">
      <c r="A12" s="7">
        <v>1966</v>
      </c>
      <c r="B12" s="10">
        <v>141.943</v>
      </c>
      <c r="C12" s="10">
        <v>141.318</v>
      </c>
      <c r="D12" s="28">
        <f t="shared" si="0"/>
        <v>0.625</v>
      </c>
      <c r="E12" s="10"/>
      <c r="F12" s="10"/>
    </row>
    <row r="13" spans="1:6" ht="12.75">
      <c r="A13" s="7">
        <v>1967</v>
      </c>
      <c r="B13" s="10">
        <v>146.716</v>
      </c>
      <c r="C13" s="10">
        <v>144.763</v>
      </c>
      <c r="D13" s="28">
        <f t="shared" si="0"/>
        <v>1.953000000000003</v>
      </c>
      <c r="E13" s="10"/>
      <c r="F13" s="10"/>
    </row>
    <row r="14" spans="1:6" ht="12.75">
      <c r="A14" s="7">
        <v>1968</v>
      </c>
      <c r="B14" s="10">
        <v>140.348</v>
      </c>
      <c r="C14" s="10">
        <v>142.164</v>
      </c>
      <c r="D14" s="28">
        <f t="shared" si="0"/>
        <v>-1.815999999999974</v>
      </c>
      <c r="E14" s="10"/>
      <c r="F14" s="10"/>
    </row>
    <row r="15" spans="1:6" ht="12.75">
      <c r="A15" s="7">
        <v>1969</v>
      </c>
      <c r="B15" s="10">
        <v>141.39</v>
      </c>
      <c r="C15" s="10">
        <v>145.838</v>
      </c>
      <c r="D15" s="28">
        <f t="shared" si="0"/>
        <v>-4.4480000000000075</v>
      </c>
      <c r="E15" s="10"/>
      <c r="F15" s="10"/>
    </row>
    <row r="16" spans="1:6" ht="12.75">
      <c r="A16" s="7">
        <v>1970</v>
      </c>
      <c r="B16" s="10">
        <v>161.694</v>
      </c>
      <c r="C16" s="10">
        <v>156.436</v>
      </c>
      <c r="D16" s="28">
        <f t="shared" si="0"/>
        <v>5.257999999999981</v>
      </c>
      <c r="E16" s="10"/>
      <c r="F16" s="10"/>
    </row>
    <row r="17" spans="1:6" ht="12.75">
      <c r="A17" s="7">
        <v>1971</v>
      </c>
      <c r="B17" s="10">
        <v>172.345</v>
      </c>
      <c r="C17" s="10">
        <v>166.81</v>
      </c>
      <c r="D17" s="28">
        <f t="shared" si="0"/>
        <v>5.534999999999997</v>
      </c>
      <c r="E17" s="10"/>
      <c r="F17" s="10"/>
    </row>
    <row r="18" spans="1:6" ht="12.75">
      <c r="A18" s="7">
        <v>1972</v>
      </c>
      <c r="B18" s="10">
        <v>167.569</v>
      </c>
      <c r="C18" s="10">
        <v>167.29</v>
      </c>
      <c r="D18" s="28">
        <f t="shared" si="0"/>
        <v>0.27899999999999636</v>
      </c>
      <c r="E18" s="10"/>
      <c r="F18" s="10"/>
    </row>
    <row r="19" spans="1:6" ht="12.75">
      <c r="A19" s="7">
        <v>1973</v>
      </c>
      <c r="B19" s="10">
        <v>180.917</v>
      </c>
      <c r="C19" s="10">
        <v>181.387</v>
      </c>
      <c r="D19" s="28">
        <f t="shared" si="0"/>
        <v>-0.46999999999999886</v>
      </c>
      <c r="E19" s="10"/>
      <c r="F19" s="10"/>
    </row>
    <row r="20" spans="1:6" ht="12.75">
      <c r="A20" s="7">
        <v>1974</v>
      </c>
      <c r="B20" s="10">
        <v>194.187</v>
      </c>
      <c r="C20" s="10">
        <v>186.166</v>
      </c>
      <c r="D20" s="28">
        <f t="shared" si="0"/>
        <v>8.021000000000015</v>
      </c>
      <c r="E20" s="10"/>
      <c r="F20" s="10"/>
    </row>
    <row r="21" spans="1:6" ht="12.75">
      <c r="A21" s="7">
        <v>1975</v>
      </c>
      <c r="B21" s="10">
        <v>202.841</v>
      </c>
      <c r="C21" s="10">
        <v>195.036</v>
      </c>
      <c r="D21" s="28">
        <f t="shared" si="0"/>
        <v>7.805000000000007</v>
      </c>
      <c r="E21" s="10"/>
      <c r="F21" s="10"/>
    </row>
    <row r="22" spans="1:6" ht="12.75">
      <c r="A22" s="7">
        <v>1976</v>
      </c>
      <c r="B22" s="10">
        <v>205.972</v>
      </c>
      <c r="C22" s="10">
        <v>201.573</v>
      </c>
      <c r="D22" s="28">
        <f t="shared" si="0"/>
        <v>4.399000000000001</v>
      </c>
      <c r="E22" s="10"/>
      <c r="F22" s="10"/>
    </row>
    <row r="23" spans="1:6" ht="12.75">
      <c r="A23" s="7">
        <v>1977</v>
      </c>
      <c r="B23" s="10">
        <v>198.894</v>
      </c>
      <c r="C23" s="10">
        <v>207.214</v>
      </c>
      <c r="D23" s="28">
        <f t="shared" si="0"/>
        <v>-8.319999999999993</v>
      </c>
      <c r="E23" s="10"/>
      <c r="F23" s="10"/>
    </row>
    <row r="24" spans="1:6" ht="12.75">
      <c r="A24" s="7">
        <v>1978</v>
      </c>
      <c r="B24" s="10">
        <v>225.557</v>
      </c>
      <c r="C24" s="10">
        <v>210.614</v>
      </c>
      <c r="D24" s="28">
        <f t="shared" si="0"/>
        <v>14.942999999999984</v>
      </c>
      <c r="E24" s="10"/>
      <c r="F24" s="10"/>
    </row>
    <row r="25" spans="1:6" ht="12.75">
      <c r="A25" s="7">
        <v>1979</v>
      </c>
      <c r="B25" s="10">
        <v>242.572</v>
      </c>
      <c r="C25" s="10">
        <v>235.799</v>
      </c>
      <c r="D25" s="28">
        <f t="shared" si="0"/>
        <v>6.772999999999996</v>
      </c>
      <c r="E25" s="10"/>
      <c r="F25" s="10"/>
    </row>
    <row r="26" spans="1:6" ht="12.75">
      <c r="A26" s="7">
        <v>1980</v>
      </c>
      <c r="B26" s="10">
        <v>233.101</v>
      </c>
      <c r="C26" s="10">
        <v>254.076</v>
      </c>
      <c r="D26" s="28">
        <f t="shared" si="0"/>
        <v>-20.974999999999994</v>
      </c>
      <c r="E26" s="10"/>
      <c r="F26" s="10"/>
    </row>
    <row r="27" spans="1:6" ht="12.75">
      <c r="A27" s="7">
        <v>1981</v>
      </c>
      <c r="B27" s="10">
        <v>237.097</v>
      </c>
      <c r="C27" s="10">
        <v>259.821</v>
      </c>
      <c r="D27" s="28">
        <f t="shared" si="0"/>
        <v>-22.724000000000018</v>
      </c>
      <c r="E27" s="10"/>
      <c r="F27" s="10"/>
    </row>
    <row r="28" spans="1:6" ht="12.75">
      <c r="A28" s="7">
        <v>1982</v>
      </c>
      <c r="B28" s="10">
        <v>260.858</v>
      </c>
      <c r="C28" s="10">
        <v>262.971</v>
      </c>
      <c r="D28" s="28">
        <f t="shared" si="0"/>
        <v>-2.1129999999999995</v>
      </c>
      <c r="E28" s="10"/>
      <c r="F28" s="10"/>
    </row>
    <row r="29" spans="1:6" ht="12.75">
      <c r="A29" s="7">
        <v>1983</v>
      </c>
      <c r="B29" s="10">
        <v>288.807</v>
      </c>
      <c r="C29" s="10">
        <v>270.981</v>
      </c>
      <c r="D29" s="28">
        <f t="shared" si="0"/>
        <v>17.826000000000022</v>
      </c>
      <c r="E29" s="10"/>
      <c r="F29" s="10"/>
    </row>
    <row r="30" spans="1:6" ht="12.75">
      <c r="A30" s="7">
        <v>1984</v>
      </c>
      <c r="B30" s="10">
        <v>306.103</v>
      </c>
      <c r="C30" s="10">
        <v>280.411</v>
      </c>
      <c r="D30" s="28">
        <f t="shared" si="0"/>
        <v>25.692000000000007</v>
      </c>
      <c r="E30" s="10"/>
      <c r="F30" s="10"/>
    </row>
    <row r="31" spans="1:6" ht="12.75">
      <c r="A31" s="7">
        <v>1985</v>
      </c>
      <c r="B31" s="10">
        <v>284.602</v>
      </c>
      <c r="C31" s="10">
        <v>285.139</v>
      </c>
      <c r="D31" s="28">
        <f t="shared" si="0"/>
        <v>-0.5370000000000346</v>
      </c>
      <c r="E31" s="10"/>
      <c r="F31" s="10"/>
    </row>
    <row r="32" spans="1:6" ht="12.75">
      <c r="A32" s="7">
        <v>1986</v>
      </c>
      <c r="B32" s="10">
        <v>296.779</v>
      </c>
      <c r="C32" s="10">
        <v>290.143</v>
      </c>
      <c r="D32" s="28">
        <f t="shared" si="0"/>
        <v>6.636000000000024</v>
      </c>
      <c r="E32" s="10"/>
      <c r="F32" s="10"/>
    </row>
    <row r="33" spans="1:6" ht="12.75">
      <c r="A33" s="7">
        <v>1987</v>
      </c>
      <c r="B33" s="10">
        <v>302.504</v>
      </c>
      <c r="C33" s="10">
        <v>298.568</v>
      </c>
      <c r="D33" s="28">
        <f t="shared" si="0"/>
        <v>3.9360000000000355</v>
      </c>
      <c r="E33" s="10"/>
      <c r="F33" s="10"/>
    </row>
    <row r="34" spans="1:6" ht="12.75">
      <c r="A34" s="7">
        <v>1988</v>
      </c>
      <c r="B34" s="10">
        <v>297.126</v>
      </c>
      <c r="C34" s="10">
        <v>304.388</v>
      </c>
      <c r="D34" s="28">
        <f t="shared" si="0"/>
        <v>-7.2620000000000005</v>
      </c>
      <c r="E34" s="10"/>
      <c r="F34" s="10"/>
    </row>
    <row r="35" spans="1:6" ht="12.75">
      <c r="A35" s="7">
        <v>1989</v>
      </c>
      <c r="B35" s="10">
        <v>309.488</v>
      </c>
      <c r="C35" s="10">
        <v>311.709</v>
      </c>
      <c r="D35" s="28">
        <f t="shared" si="0"/>
        <v>-2.2210000000000036</v>
      </c>
      <c r="E35" s="10"/>
      <c r="F35" s="10"/>
    </row>
    <row r="36" spans="1:6" ht="12.75">
      <c r="A36" s="7">
        <v>1990</v>
      </c>
      <c r="B36" s="10">
        <v>343.419</v>
      </c>
      <c r="C36" s="10">
        <v>321.132</v>
      </c>
      <c r="D36" s="28">
        <f t="shared" si="0"/>
        <v>22.286999999999978</v>
      </c>
      <c r="E36" s="10"/>
      <c r="F36" s="10"/>
    </row>
    <row r="37" spans="1:6" ht="12.75">
      <c r="A37" s="7">
        <v>1991</v>
      </c>
      <c r="B37" s="10">
        <v>337.004</v>
      </c>
      <c r="C37" s="10">
        <v>330.099</v>
      </c>
      <c r="D37" s="28">
        <f t="shared" si="0"/>
        <v>6.90500000000003</v>
      </c>
      <c r="E37" s="10"/>
      <c r="F37" s="10"/>
    </row>
    <row r="38" spans="1:6" ht="12.75">
      <c r="A38" s="7">
        <v>1992</v>
      </c>
      <c r="B38" s="10">
        <v>341.249</v>
      </c>
      <c r="C38" s="10">
        <v>335.065</v>
      </c>
      <c r="D38" s="28">
        <f t="shared" si="0"/>
        <v>6.184000000000026</v>
      </c>
      <c r="E38" s="10"/>
      <c r="F38" s="10"/>
    </row>
    <row r="39" spans="1:6" ht="12.75">
      <c r="A39" s="7">
        <v>1993</v>
      </c>
      <c r="B39" s="10">
        <v>347.958</v>
      </c>
      <c r="C39" s="10">
        <v>343.982</v>
      </c>
      <c r="D39" s="28">
        <f t="shared" si="0"/>
        <v>3.975999999999999</v>
      </c>
      <c r="E39" s="10"/>
      <c r="F39" s="10"/>
    </row>
    <row r="40" spans="1:6" ht="12.75">
      <c r="A40" s="7">
        <v>1994</v>
      </c>
      <c r="B40" s="10">
        <v>336.742</v>
      </c>
      <c r="C40" s="10">
        <v>353.478</v>
      </c>
      <c r="D40" s="28">
        <f t="shared" si="0"/>
        <v>-16.73599999999999</v>
      </c>
      <c r="E40" s="10"/>
      <c r="F40" s="10"/>
    </row>
    <row r="41" spans="1:6" ht="12.75">
      <c r="A41" s="7">
        <v>1995</v>
      </c>
      <c r="B41" s="10">
        <v>356.369</v>
      </c>
      <c r="C41" s="10">
        <v>357.968</v>
      </c>
      <c r="D41" s="28">
        <f t="shared" si="0"/>
        <v>-1.5989999999999895</v>
      </c>
      <c r="E41" s="10"/>
      <c r="F41" s="10"/>
    </row>
    <row r="42" spans="1:6" ht="12.75">
      <c r="A42" s="7">
        <v>1996</v>
      </c>
      <c r="B42" s="10">
        <v>388.458</v>
      </c>
      <c r="C42" s="10">
        <v>365.824</v>
      </c>
      <c r="D42" s="28">
        <f t="shared" si="0"/>
        <v>22.634000000000015</v>
      </c>
      <c r="E42" s="10"/>
      <c r="F42" s="10"/>
    </row>
    <row r="43" spans="1:6" ht="12.75">
      <c r="A43" s="7">
        <v>1997</v>
      </c>
      <c r="B43" s="10">
        <v>378.441</v>
      </c>
      <c r="C43" s="10">
        <v>366.637</v>
      </c>
      <c r="D43" s="28">
        <f t="shared" si="0"/>
        <v>11.803999999999974</v>
      </c>
      <c r="E43" s="10"/>
      <c r="F43" s="10"/>
    </row>
    <row r="44" spans="1:6" ht="12.75">
      <c r="A44" s="7">
        <v>1998</v>
      </c>
      <c r="B44" s="10">
        <v>392.286</v>
      </c>
      <c r="C44" s="10">
        <v>370.743</v>
      </c>
      <c r="D44" s="28">
        <f t="shared" si="0"/>
        <v>21.543000000000006</v>
      </c>
      <c r="E44" s="10"/>
      <c r="F44" s="10"/>
    </row>
    <row r="45" spans="1:6" ht="12.75">
      <c r="A45" s="7">
        <v>1999</v>
      </c>
      <c r="B45" s="10">
        <v>390.034</v>
      </c>
      <c r="C45" s="10">
        <v>372.567</v>
      </c>
      <c r="D45" s="28">
        <f t="shared" si="0"/>
        <v>17.466999999999985</v>
      </c>
      <c r="E45" s="10"/>
      <c r="F45" s="10"/>
    </row>
    <row r="46" spans="1:6" ht="12.75">
      <c r="A46" s="7">
        <v>2000</v>
      </c>
      <c r="B46" s="10">
        <v>345.129</v>
      </c>
      <c r="C46" s="10">
        <v>374.76</v>
      </c>
      <c r="D46" s="28">
        <f t="shared" si="0"/>
        <v>-29.630999999999972</v>
      </c>
      <c r="E46" s="10"/>
      <c r="F46" s="10"/>
    </row>
    <row r="47" spans="1:6" ht="12.75">
      <c r="A47" s="7">
        <v>2001</v>
      </c>
      <c r="B47" s="10">
        <v>340.452</v>
      </c>
      <c r="C47" s="10">
        <v>376.401</v>
      </c>
      <c r="D47" s="28">
        <f t="shared" si="0"/>
        <v>-35.94900000000001</v>
      </c>
      <c r="E47" s="10"/>
      <c r="F47" s="10"/>
    </row>
    <row r="48" spans="1:6" ht="12.75">
      <c r="A48" s="7">
        <v>2002</v>
      </c>
      <c r="B48" s="10">
        <v>341.62</v>
      </c>
      <c r="C48" s="10">
        <v>376.275</v>
      </c>
      <c r="D48" s="28">
        <f t="shared" si="0"/>
        <v>-34.65499999999997</v>
      </c>
      <c r="E48" s="10"/>
      <c r="F48" s="10"/>
    </row>
    <row r="49" spans="1:6" ht="12.75">
      <c r="A49" s="7">
        <v>2003</v>
      </c>
      <c r="B49" s="10">
        <v>330.3</v>
      </c>
      <c r="C49" s="10">
        <v>377.205</v>
      </c>
      <c r="D49" s="28">
        <f t="shared" si="0"/>
        <v>-46.90499999999997</v>
      </c>
      <c r="E49" s="10"/>
      <c r="F49" s="10"/>
    </row>
    <row r="51" ht="12.75">
      <c r="A51" s="11" t="s">
        <v>8</v>
      </c>
    </row>
    <row r="53" ht="12.75">
      <c r="A53" t="s">
        <v>24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F1"/>
    </sheetView>
  </sheetViews>
  <sheetFormatPr defaultColWidth="9.140625" defaultRowHeight="12.75"/>
  <cols>
    <col min="2" max="3" width="13.00390625" style="0" customWidth="1"/>
    <col min="4" max="4" width="8.57421875" style="0" customWidth="1"/>
    <col min="5" max="5" width="3.00390625" style="0" bestFit="1" customWidth="1"/>
    <col min="6" max="6" width="3.421875" style="0" customWidth="1"/>
  </cols>
  <sheetData>
    <row r="1" spans="1:6" ht="12.75">
      <c r="A1" s="47" t="s">
        <v>0</v>
      </c>
      <c r="B1" s="47"/>
      <c r="C1" s="47"/>
      <c r="D1" s="47"/>
      <c r="E1" s="47"/>
      <c r="F1" s="47"/>
    </row>
    <row r="2" spans="1:6" ht="12.75">
      <c r="A2" s="1"/>
      <c r="B2" s="1"/>
      <c r="C2" s="1"/>
      <c r="D2" s="1"/>
      <c r="E2" s="1"/>
      <c r="F2" s="1"/>
    </row>
    <row r="3" spans="1:6" s="3" customFormat="1" ht="26.25" customHeight="1">
      <c r="A3" s="32" t="s">
        <v>1</v>
      </c>
      <c r="B3" s="32" t="s">
        <v>2</v>
      </c>
      <c r="C3" s="32" t="s">
        <v>3</v>
      </c>
      <c r="D3" s="48" t="s">
        <v>4</v>
      </c>
      <c r="E3" s="48"/>
      <c r="F3" s="48"/>
    </row>
    <row r="4" spans="1:6" s="3" customFormat="1" ht="12.75" customHeight="1">
      <c r="A4" s="31" t="s">
        <v>21</v>
      </c>
      <c r="B4" s="46" t="s">
        <v>20</v>
      </c>
      <c r="C4" s="46"/>
      <c r="D4" s="46"/>
      <c r="E4" s="46"/>
      <c r="F4" s="46"/>
    </row>
    <row r="5" spans="1:6" s="3" customFormat="1" ht="12.75" customHeight="1">
      <c r="A5" s="31"/>
      <c r="B5" s="31"/>
      <c r="C5" s="31"/>
      <c r="D5" s="31"/>
      <c r="E5" s="31"/>
      <c r="F5" s="31"/>
    </row>
    <row r="6" spans="1:8" s="6" customFormat="1" ht="12.75">
      <c r="A6" s="4">
        <v>1960</v>
      </c>
      <c r="B6" s="13">
        <v>90.287</v>
      </c>
      <c r="C6" s="13">
        <v>102.381</v>
      </c>
      <c r="D6" s="4" t="s">
        <v>5</v>
      </c>
      <c r="E6" s="5">
        <f aca="true" t="shared" si="0" ref="E6:E49">B6-C6</f>
        <v>-12.093999999999994</v>
      </c>
      <c r="F6" s="4"/>
      <c r="G6" s="13"/>
      <c r="H6" s="13"/>
    </row>
    <row r="7" spans="1:8" ht="12.75">
      <c r="A7" s="7">
        <v>1961</v>
      </c>
      <c r="B7" s="10">
        <v>91.877</v>
      </c>
      <c r="C7" s="10">
        <v>92.5</v>
      </c>
      <c r="D7" s="9" t="s">
        <v>5</v>
      </c>
      <c r="E7" s="5">
        <f t="shared" si="0"/>
        <v>-0.6230000000000047</v>
      </c>
      <c r="G7" s="10"/>
      <c r="H7" s="10"/>
    </row>
    <row r="8" spans="1:8" ht="12.75">
      <c r="A8" s="7">
        <v>1962</v>
      </c>
      <c r="B8" s="10">
        <v>99.558</v>
      </c>
      <c r="C8" s="10">
        <v>97.948</v>
      </c>
      <c r="D8" s="9"/>
      <c r="E8" s="5">
        <f t="shared" si="0"/>
        <v>1.6100000000000136</v>
      </c>
      <c r="G8" s="10"/>
      <c r="H8" s="10"/>
    </row>
    <row r="9" spans="1:8" ht="12.75">
      <c r="A9" s="7">
        <v>1963</v>
      </c>
      <c r="B9" s="10">
        <v>108.61</v>
      </c>
      <c r="C9" s="10">
        <v>111.648</v>
      </c>
      <c r="D9" s="9" t="s">
        <v>5</v>
      </c>
      <c r="E9" s="5">
        <f t="shared" si="0"/>
        <v>-3.0379999999999967</v>
      </c>
      <c r="G9" s="10"/>
      <c r="H9" s="10"/>
    </row>
    <row r="10" spans="1:8" ht="12.75">
      <c r="A10" s="7">
        <v>1964</v>
      </c>
      <c r="B10" s="10">
        <v>121.393</v>
      </c>
      <c r="C10" s="10">
        <v>129.671</v>
      </c>
      <c r="D10" s="9" t="s">
        <v>5</v>
      </c>
      <c r="E10" s="5">
        <f t="shared" si="0"/>
        <v>-8.277999999999992</v>
      </c>
      <c r="G10" s="10"/>
      <c r="H10" s="10"/>
    </row>
    <row r="11" spans="1:8" ht="12.75">
      <c r="A11" s="7">
        <v>1965</v>
      </c>
      <c r="B11" s="10">
        <v>130.268</v>
      </c>
      <c r="C11" s="10">
        <v>135.865</v>
      </c>
      <c r="D11" s="9" t="s">
        <v>5</v>
      </c>
      <c r="E11" s="5">
        <f t="shared" si="0"/>
        <v>-5.597000000000008</v>
      </c>
      <c r="G11" s="10"/>
      <c r="H11" s="10"/>
    </row>
    <row r="12" spans="1:8" ht="12.75">
      <c r="A12" s="7">
        <v>1966</v>
      </c>
      <c r="B12" s="10">
        <v>141.943</v>
      </c>
      <c r="C12" s="10">
        <v>141.318</v>
      </c>
      <c r="D12" s="9"/>
      <c r="E12" s="5">
        <f t="shared" si="0"/>
        <v>0.625</v>
      </c>
      <c r="G12" s="10"/>
      <c r="H12" s="10"/>
    </row>
    <row r="13" spans="1:8" ht="12.75">
      <c r="A13" s="7">
        <v>1967</v>
      </c>
      <c r="B13" s="10">
        <v>146.716</v>
      </c>
      <c r="C13" s="10">
        <v>144.763</v>
      </c>
      <c r="D13" s="9"/>
      <c r="E13" s="5">
        <f t="shared" si="0"/>
        <v>1.953000000000003</v>
      </c>
      <c r="G13" s="10"/>
      <c r="H13" s="10"/>
    </row>
    <row r="14" spans="1:8" ht="12.75">
      <c r="A14" s="7">
        <v>1968</v>
      </c>
      <c r="B14" s="10">
        <v>140.348</v>
      </c>
      <c r="C14" s="10">
        <v>142.164</v>
      </c>
      <c r="D14" s="9" t="s">
        <v>5</v>
      </c>
      <c r="E14" s="5">
        <f t="shared" si="0"/>
        <v>-1.815999999999974</v>
      </c>
      <c r="G14" s="10"/>
      <c r="H14" s="10"/>
    </row>
    <row r="15" spans="1:8" ht="12.75">
      <c r="A15" s="7">
        <v>1969</v>
      </c>
      <c r="B15" s="10">
        <v>141.39</v>
      </c>
      <c r="C15" s="10">
        <v>145.838</v>
      </c>
      <c r="D15" s="9" t="s">
        <v>5</v>
      </c>
      <c r="E15" s="5">
        <f t="shared" si="0"/>
        <v>-4.4480000000000075</v>
      </c>
      <c r="G15" s="10"/>
      <c r="H15" s="10"/>
    </row>
    <row r="16" spans="1:8" ht="12.75">
      <c r="A16" s="7">
        <v>1970</v>
      </c>
      <c r="B16" s="10">
        <v>161.694</v>
      </c>
      <c r="C16" s="10">
        <v>156.436</v>
      </c>
      <c r="D16" s="9"/>
      <c r="E16" s="5">
        <f t="shared" si="0"/>
        <v>5.257999999999981</v>
      </c>
      <c r="G16" s="10"/>
      <c r="H16" s="10"/>
    </row>
    <row r="17" spans="1:8" ht="12.75">
      <c r="A17" s="7">
        <v>1971</v>
      </c>
      <c r="B17" s="10">
        <v>172.345</v>
      </c>
      <c r="C17" s="10">
        <v>166.81</v>
      </c>
      <c r="D17" s="9"/>
      <c r="E17" s="5">
        <f t="shared" si="0"/>
        <v>5.534999999999997</v>
      </c>
      <c r="G17" s="10"/>
      <c r="H17" s="10"/>
    </row>
    <row r="18" spans="1:8" ht="12.75">
      <c r="A18" s="7">
        <v>1972</v>
      </c>
      <c r="B18" s="10">
        <v>167.569</v>
      </c>
      <c r="C18" s="10">
        <v>167.29</v>
      </c>
      <c r="D18" s="9"/>
      <c r="E18" s="5">
        <f t="shared" si="0"/>
        <v>0.27899999999999636</v>
      </c>
      <c r="G18" s="10"/>
      <c r="H18" s="10"/>
    </row>
    <row r="19" spans="1:8" ht="12.75">
      <c r="A19" s="7">
        <v>1973</v>
      </c>
      <c r="B19" s="10">
        <v>180.917</v>
      </c>
      <c r="C19" s="10">
        <v>181.387</v>
      </c>
      <c r="D19" s="9"/>
      <c r="E19" s="5">
        <f t="shared" si="0"/>
        <v>-0.46999999999999886</v>
      </c>
      <c r="G19" s="10"/>
      <c r="H19" s="10"/>
    </row>
    <row r="20" spans="1:8" ht="12.75">
      <c r="A20" s="7">
        <v>1974</v>
      </c>
      <c r="B20" s="10">
        <v>194.187</v>
      </c>
      <c r="C20" s="10">
        <v>186.166</v>
      </c>
      <c r="D20" s="9"/>
      <c r="E20" s="5">
        <f t="shared" si="0"/>
        <v>8.021000000000015</v>
      </c>
      <c r="G20" s="10"/>
      <c r="H20" s="10"/>
    </row>
    <row r="21" spans="1:8" ht="12.75">
      <c r="A21" s="7">
        <v>1975</v>
      </c>
      <c r="B21" s="10">
        <v>202.841</v>
      </c>
      <c r="C21" s="10">
        <v>195.036</v>
      </c>
      <c r="D21" s="9"/>
      <c r="E21" s="5">
        <f t="shared" si="0"/>
        <v>7.805000000000007</v>
      </c>
      <c r="G21" s="10"/>
      <c r="H21" s="10"/>
    </row>
    <row r="22" spans="1:8" ht="12.75">
      <c r="A22" s="7">
        <v>1976</v>
      </c>
      <c r="B22" s="10">
        <v>205.972</v>
      </c>
      <c r="C22" s="10">
        <v>201.573</v>
      </c>
      <c r="D22" s="9"/>
      <c r="E22" s="5">
        <f t="shared" si="0"/>
        <v>4.399000000000001</v>
      </c>
      <c r="G22" s="10"/>
      <c r="H22" s="10"/>
    </row>
    <row r="23" spans="1:8" ht="12.75">
      <c r="A23" s="7">
        <v>1977</v>
      </c>
      <c r="B23" s="10">
        <v>198.894</v>
      </c>
      <c r="C23" s="10">
        <v>207.214</v>
      </c>
      <c r="D23" s="9" t="s">
        <v>5</v>
      </c>
      <c r="E23" s="5">
        <f t="shared" si="0"/>
        <v>-8.319999999999993</v>
      </c>
      <c r="G23" s="10"/>
      <c r="H23" s="10"/>
    </row>
    <row r="24" spans="1:8" ht="12.75">
      <c r="A24" s="7">
        <v>1978</v>
      </c>
      <c r="B24" s="10">
        <v>225.557</v>
      </c>
      <c r="C24" s="10">
        <v>210.614</v>
      </c>
      <c r="D24" s="9"/>
      <c r="E24" s="5">
        <f t="shared" si="0"/>
        <v>14.942999999999984</v>
      </c>
      <c r="G24" s="10"/>
      <c r="H24" s="10"/>
    </row>
    <row r="25" spans="1:8" ht="12.75">
      <c r="A25" s="7">
        <v>1979</v>
      </c>
      <c r="B25" s="10">
        <v>242.572</v>
      </c>
      <c r="C25" s="10">
        <v>235.799</v>
      </c>
      <c r="D25" s="9"/>
      <c r="E25" s="5">
        <f t="shared" si="0"/>
        <v>6.772999999999996</v>
      </c>
      <c r="G25" s="10"/>
      <c r="H25" s="10"/>
    </row>
    <row r="26" spans="1:8" ht="12.75">
      <c r="A26" s="7">
        <v>1980</v>
      </c>
      <c r="B26" s="10">
        <v>233.101</v>
      </c>
      <c r="C26" s="10">
        <v>254.076</v>
      </c>
      <c r="D26" s="9" t="s">
        <v>5</v>
      </c>
      <c r="E26" s="5">
        <f t="shared" si="0"/>
        <v>-20.974999999999994</v>
      </c>
      <c r="G26" s="10"/>
      <c r="H26" s="10"/>
    </row>
    <row r="27" spans="1:8" ht="12.75">
      <c r="A27" s="7">
        <v>1981</v>
      </c>
      <c r="B27" s="10">
        <v>237.097</v>
      </c>
      <c r="C27" s="10">
        <v>259.821</v>
      </c>
      <c r="D27" s="9" t="s">
        <v>5</v>
      </c>
      <c r="E27" s="5">
        <f t="shared" si="0"/>
        <v>-22.724000000000018</v>
      </c>
      <c r="G27" s="10"/>
      <c r="H27" s="10"/>
    </row>
    <row r="28" spans="1:8" ht="12.75">
      <c r="A28" s="7">
        <v>1982</v>
      </c>
      <c r="B28" s="10">
        <v>260.858</v>
      </c>
      <c r="C28" s="10">
        <v>262.971</v>
      </c>
      <c r="D28" s="9" t="s">
        <v>5</v>
      </c>
      <c r="E28" s="5">
        <f t="shared" si="0"/>
        <v>-2.1129999999999995</v>
      </c>
      <c r="G28" s="10"/>
      <c r="H28" s="10"/>
    </row>
    <row r="29" spans="1:8" ht="12.75">
      <c r="A29" s="7">
        <v>1983</v>
      </c>
      <c r="B29" s="10">
        <v>288.807</v>
      </c>
      <c r="C29" s="10">
        <v>270.981</v>
      </c>
      <c r="D29" s="9"/>
      <c r="E29" s="5">
        <f t="shared" si="0"/>
        <v>17.826000000000022</v>
      </c>
      <c r="G29" s="10"/>
      <c r="H29" s="10"/>
    </row>
    <row r="30" spans="1:8" ht="12.75">
      <c r="A30" s="7">
        <v>1984</v>
      </c>
      <c r="B30" s="10">
        <v>306.103</v>
      </c>
      <c r="C30" s="10">
        <v>280.411</v>
      </c>
      <c r="D30" s="9"/>
      <c r="E30" s="5">
        <f t="shared" si="0"/>
        <v>25.692000000000007</v>
      </c>
      <c r="G30" s="10"/>
      <c r="H30" s="10"/>
    </row>
    <row r="31" spans="1:8" ht="12.75">
      <c r="A31" s="7">
        <v>1985</v>
      </c>
      <c r="B31" s="10">
        <v>284.602</v>
      </c>
      <c r="C31" s="10">
        <v>285.139</v>
      </c>
      <c r="D31" s="9" t="s">
        <v>5</v>
      </c>
      <c r="E31" s="5">
        <f t="shared" si="0"/>
        <v>-0.5370000000000346</v>
      </c>
      <c r="G31" s="10"/>
      <c r="H31" s="10"/>
    </row>
    <row r="32" spans="1:8" ht="12.75">
      <c r="A32" s="7">
        <v>1986</v>
      </c>
      <c r="B32" s="10">
        <v>296.779</v>
      </c>
      <c r="C32" s="10">
        <v>290.143</v>
      </c>
      <c r="D32" s="9"/>
      <c r="E32" s="5">
        <f t="shared" si="0"/>
        <v>6.636000000000024</v>
      </c>
      <c r="G32" s="10"/>
      <c r="H32" s="10"/>
    </row>
    <row r="33" spans="1:8" ht="12.75">
      <c r="A33" s="7">
        <v>1987</v>
      </c>
      <c r="B33" s="10">
        <v>302.504</v>
      </c>
      <c r="C33" s="10">
        <v>298.568</v>
      </c>
      <c r="D33" s="9"/>
      <c r="E33" s="5">
        <f t="shared" si="0"/>
        <v>3.9360000000000355</v>
      </c>
      <c r="G33" s="10"/>
      <c r="H33" s="10"/>
    </row>
    <row r="34" spans="1:8" ht="12.75">
      <c r="A34" s="7">
        <v>1988</v>
      </c>
      <c r="B34" s="10">
        <v>297.126</v>
      </c>
      <c r="C34" s="10">
        <v>304.388</v>
      </c>
      <c r="D34" s="9" t="s">
        <v>5</v>
      </c>
      <c r="E34" s="5">
        <f t="shared" si="0"/>
        <v>-7.2620000000000005</v>
      </c>
      <c r="G34" s="10"/>
      <c r="H34" s="10"/>
    </row>
    <row r="35" spans="1:8" ht="12.75">
      <c r="A35" s="7">
        <v>1989</v>
      </c>
      <c r="B35" s="10">
        <v>309.488</v>
      </c>
      <c r="C35" s="10">
        <v>311.709</v>
      </c>
      <c r="D35" s="9" t="s">
        <v>5</v>
      </c>
      <c r="E35" s="5">
        <f t="shared" si="0"/>
        <v>-2.2210000000000036</v>
      </c>
      <c r="G35" s="10"/>
      <c r="H35" s="10"/>
    </row>
    <row r="36" spans="1:8" ht="12.75">
      <c r="A36" s="7">
        <v>1990</v>
      </c>
      <c r="B36" s="10">
        <v>343.419</v>
      </c>
      <c r="C36" s="10">
        <v>321.132</v>
      </c>
      <c r="D36" s="9"/>
      <c r="E36" s="5">
        <f t="shared" si="0"/>
        <v>22.286999999999978</v>
      </c>
      <c r="G36" s="10"/>
      <c r="H36" s="10"/>
    </row>
    <row r="37" spans="1:8" ht="12.75">
      <c r="A37" s="7">
        <v>1991</v>
      </c>
      <c r="B37" s="10">
        <v>337.004</v>
      </c>
      <c r="C37" s="10">
        <v>330.099</v>
      </c>
      <c r="D37" s="9"/>
      <c r="E37" s="5">
        <f t="shared" si="0"/>
        <v>6.90500000000003</v>
      </c>
      <c r="G37" s="10"/>
      <c r="H37" s="10"/>
    </row>
    <row r="38" spans="1:8" ht="12.75">
      <c r="A38" s="7">
        <v>1992</v>
      </c>
      <c r="B38" s="10">
        <v>341.249</v>
      </c>
      <c r="C38" s="10">
        <v>335.065</v>
      </c>
      <c r="D38" s="9"/>
      <c r="E38" s="5">
        <f t="shared" si="0"/>
        <v>6.184000000000026</v>
      </c>
      <c r="G38" s="10"/>
      <c r="H38" s="10"/>
    </row>
    <row r="39" spans="1:8" ht="12.75">
      <c r="A39" s="7">
        <v>1993</v>
      </c>
      <c r="B39" s="10">
        <v>347.958</v>
      </c>
      <c r="C39" s="10">
        <v>343.982</v>
      </c>
      <c r="D39" s="9"/>
      <c r="E39" s="5">
        <f t="shared" si="0"/>
        <v>3.975999999999999</v>
      </c>
      <c r="G39" s="10"/>
      <c r="H39" s="10"/>
    </row>
    <row r="40" spans="1:8" ht="12.75">
      <c r="A40" s="7">
        <v>1994</v>
      </c>
      <c r="B40" s="10">
        <v>336.742</v>
      </c>
      <c r="C40" s="10">
        <v>353.478</v>
      </c>
      <c r="D40" s="9" t="s">
        <v>5</v>
      </c>
      <c r="E40" s="5">
        <f t="shared" si="0"/>
        <v>-16.73599999999999</v>
      </c>
      <c r="G40" s="10"/>
      <c r="H40" s="10"/>
    </row>
    <row r="41" spans="1:8" ht="12.75">
      <c r="A41" s="7">
        <v>1995</v>
      </c>
      <c r="B41" s="10">
        <v>356.369</v>
      </c>
      <c r="C41" s="10">
        <v>357.968</v>
      </c>
      <c r="D41" s="9" t="s">
        <v>5</v>
      </c>
      <c r="E41" s="5">
        <f t="shared" si="0"/>
        <v>-1.5989999999999895</v>
      </c>
      <c r="G41" s="10"/>
      <c r="H41" s="10"/>
    </row>
    <row r="42" spans="1:8" ht="12.75">
      <c r="A42" s="7">
        <v>1996</v>
      </c>
      <c r="B42" s="10">
        <v>388.458</v>
      </c>
      <c r="C42" s="10">
        <v>365.824</v>
      </c>
      <c r="D42" s="9"/>
      <c r="E42" s="5">
        <f t="shared" si="0"/>
        <v>22.634000000000015</v>
      </c>
      <c r="G42" s="10"/>
      <c r="H42" s="10"/>
    </row>
    <row r="43" spans="1:8" ht="12.75">
      <c r="A43" s="7">
        <v>1997</v>
      </c>
      <c r="B43" s="10">
        <v>378.441</v>
      </c>
      <c r="C43" s="10">
        <v>366.637</v>
      </c>
      <c r="D43" s="9"/>
      <c r="E43" s="5">
        <f t="shared" si="0"/>
        <v>11.803999999999974</v>
      </c>
      <c r="G43" s="10"/>
      <c r="H43" s="10"/>
    </row>
    <row r="44" spans="1:8" ht="12.75">
      <c r="A44" s="7">
        <v>1998</v>
      </c>
      <c r="B44" s="10">
        <v>392.286</v>
      </c>
      <c r="C44" s="10">
        <v>370.743</v>
      </c>
      <c r="D44" s="9"/>
      <c r="E44" s="5">
        <f t="shared" si="0"/>
        <v>21.543000000000006</v>
      </c>
      <c r="G44" s="10"/>
      <c r="H44" s="10"/>
    </row>
    <row r="45" spans="1:8" ht="12.75">
      <c r="A45" s="7">
        <v>1999</v>
      </c>
      <c r="B45" s="10">
        <v>390.034</v>
      </c>
      <c r="C45" s="10">
        <v>372.567</v>
      </c>
      <c r="D45" s="9"/>
      <c r="E45" s="5">
        <f t="shared" si="0"/>
        <v>17.466999999999985</v>
      </c>
      <c r="G45" s="10"/>
      <c r="H45" s="10"/>
    </row>
    <row r="46" spans="1:8" ht="12.75">
      <c r="A46" s="7">
        <v>2000</v>
      </c>
      <c r="B46" s="10">
        <v>345.129</v>
      </c>
      <c r="C46" s="10">
        <v>374.76</v>
      </c>
      <c r="D46" s="9" t="s">
        <v>5</v>
      </c>
      <c r="E46" s="5">
        <f t="shared" si="0"/>
        <v>-29.630999999999972</v>
      </c>
      <c r="G46" s="10"/>
      <c r="H46" s="10"/>
    </row>
    <row r="47" spans="1:8" ht="12.75">
      <c r="A47" s="7">
        <v>2001</v>
      </c>
      <c r="B47" s="10">
        <v>340.452</v>
      </c>
      <c r="C47" s="10">
        <v>376.401</v>
      </c>
      <c r="D47" s="9" t="s">
        <v>5</v>
      </c>
      <c r="E47" s="5">
        <f t="shared" si="0"/>
        <v>-35.94900000000001</v>
      </c>
      <c r="G47" s="10"/>
      <c r="H47" s="10"/>
    </row>
    <row r="48" spans="1:8" ht="12.75">
      <c r="A48" s="7">
        <v>2002</v>
      </c>
      <c r="B48" s="10">
        <v>341.62</v>
      </c>
      <c r="C48" s="10">
        <v>376.275</v>
      </c>
      <c r="D48" s="9" t="s">
        <v>5</v>
      </c>
      <c r="E48" s="5">
        <f t="shared" si="0"/>
        <v>-34.65499999999997</v>
      </c>
      <c r="G48" s="10"/>
      <c r="H48" s="10"/>
    </row>
    <row r="49" spans="1:8" ht="12.75">
      <c r="A49" s="7">
        <v>2003</v>
      </c>
      <c r="B49" s="10">
        <v>330.3</v>
      </c>
      <c r="C49" s="10">
        <v>377.205</v>
      </c>
      <c r="D49" s="9" t="s">
        <v>5</v>
      </c>
      <c r="E49" s="5">
        <f t="shared" si="0"/>
        <v>-46.90499999999997</v>
      </c>
      <c r="G49" s="10"/>
      <c r="H49" s="10"/>
    </row>
    <row r="51" ht="12.75">
      <c r="A51" s="11" t="s">
        <v>8</v>
      </c>
    </row>
  </sheetData>
  <mergeCells count="3">
    <mergeCell ref="A1:F1"/>
    <mergeCell ref="D3:F3"/>
    <mergeCell ref="B4:F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2.7109375" style="0" customWidth="1"/>
    <col min="4" max="4" width="16.7109375" style="0" customWidth="1"/>
  </cols>
  <sheetData>
    <row r="1" spans="1:4" ht="12.75">
      <c r="A1" s="1" t="s">
        <v>6</v>
      </c>
      <c r="B1" s="1"/>
      <c r="C1" s="1"/>
      <c r="D1" s="1"/>
    </row>
    <row r="3" spans="1:4" s="12" customFormat="1" ht="37.5" customHeight="1">
      <c r="A3" s="32" t="s">
        <v>1</v>
      </c>
      <c r="B3" s="33" t="s">
        <v>3</v>
      </c>
      <c r="C3" s="33" t="s">
        <v>7</v>
      </c>
      <c r="D3" s="33" t="s">
        <v>23</v>
      </c>
    </row>
    <row r="4" spans="1:6" s="12" customFormat="1" ht="14.25" customHeight="1">
      <c r="A4" s="29"/>
      <c r="B4" s="49" t="s">
        <v>20</v>
      </c>
      <c r="C4" s="49"/>
      <c r="D4" s="31" t="s">
        <v>22</v>
      </c>
      <c r="E4" s="26"/>
      <c r="F4" s="26"/>
    </row>
    <row r="5" spans="1:6" s="12" customFormat="1" ht="14.25" customHeight="1">
      <c r="A5" s="2"/>
      <c r="B5" s="26"/>
      <c r="C5" s="26"/>
      <c r="D5" s="26"/>
      <c r="E5" s="26"/>
      <c r="F5" s="26"/>
    </row>
    <row r="6" spans="1:6" s="6" customFormat="1" ht="12.75">
      <c r="A6" s="4">
        <v>1960</v>
      </c>
      <c r="B6" s="13">
        <v>102.381</v>
      </c>
      <c r="C6" s="13">
        <v>8.513</v>
      </c>
      <c r="D6" s="14">
        <f aca="true" t="shared" si="0" ref="D6:D49">(C6*100)/B6</f>
        <v>8.315019388363075</v>
      </c>
      <c r="F6" s="13"/>
    </row>
    <row r="7" spans="1:6" ht="12.75">
      <c r="A7" s="7">
        <v>1961</v>
      </c>
      <c r="B7" s="8">
        <v>92.5</v>
      </c>
      <c r="C7" s="10">
        <v>13.388</v>
      </c>
      <c r="D7" s="14">
        <f t="shared" si="0"/>
        <v>14.473513513513513</v>
      </c>
      <c r="F7" s="10"/>
    </row>
    <row r="8" spans="1:6" ht="12.75">
      <c r="A8" s="7">
        <v>1962</v>
      </c>
      <c r="B8" s="8">
        <v>97.948</v>
      </c>
      <c r="C8" s="10">
        <v>19.437</v>
      </c>
      <c r="D8" s="14">
        <f t="shared" si="0"/>
        <v>19.84420304651448</v>
      </c>
      <c r="F8" s="10"/>
    </row>
    <row r="9" spans="1:6" ht="12.75">
      <c r="A9" s="7">
        <v>1963</v>
      </c>
      <c r="B9" s="8">
        <v>111.648</v>
      </c>
      <c r="C9" s="10">
        <v>21.424</v>
      </c>
      <c r="D9" s="14">
        <f t="shared" si="0"/>
        <v>19.188879335053024</v>
      </c>
      <c r="F9" s="10"/>
    </row>
    <row r="10" spans="1:6" ht="12.75">
      <c r="A10" s="7">
        <v>1964</v>
      </c>
      <c r="B10" s="8">
        <v>129.671</v>
      </c>
      <c r="C10" s="10">
        <v>17.118</v>
      </c>
      <c r="D10" s="14">
        <f t="shared" si="0"/>
        <v>13.201101248544393</v>
      </c>
      <c r="F10" s="10"/>
    </row>
    <row r="11" spans="1:6" ht="12.75">
      <c r="A11" s="7">
        <v>1965</v>
      </c>
      <c r="B11" s="8">
        <v>135.865</v>
      </c>
      <c r="C11" s="10">
        <v>16.141</v>
      </c>
      <c r="D11" s="14">
        <f t="shared" si="0"/>
        <v>11.88017517388584</v>
      </c>
      <c r="F11" s="10"/>
    </row>
    <row r="12" spans="1:6" ht="12.75">
      <c r="A12" s="7">
        <v>1966</v>
      </c>
      <c r="B12" s="8">
        <v>141.318</v>
      </c>
      <c r="C12" s="10">
        <v>20.125</v>
      </c>
      <c r="D12" s="14">
        <f t="shared" si="0"/>
        <v>14.24093179920463</v>
      </c>
      <c r="F12" s="10"/>
    </row>
    <row r="13" spans="1:6" ht="12.75">
      <c r="A13" s="7">
        <v>1967</v>
      </c>
      <c r="B13" s="8">
        <v>144.763</v>
      </c>
      <c r="C13" s="10">
        <v>25.009</v>
      </c>
      <c r="D13" s="14">
        <f t="shared" si="0"/>
        <v>17.275823242126787</v>
      </c>
      <c r="F13" s="10"/>
    </row>
    <row r="14" spans="1:6" ht="12.75">
      <c r="A14" s="7">
        <v>1968</v>
      </c>
      <c r="B14" s="8">
        <v>142.164</v>
      </c>
      <c r="C14" s="10">
        <v>25.515</v>
      </c>
      <c r="D14" s="14">
        <f t="shared" si="0"/>
        <v>17.94758166624462</v>
      </c>
      <c r="F14" s="10"/>
    </row>
    <row r="15" spans="1:6" ht="12.75">
      <c r="A15" s="7">
        <v>1969</v>
      </c>
      <c r="B15" s="8">
        <v>145.838</v>
      </c>
      <c r="C15" s="10">
        <v>24.916</v>
      </c>
      <c r="D15" s="14">
        <f t="shared" si="0"/>
        <v>17.084710432123316</v>
      </c>
      <c r="F15" s="10"/>
    </row>
    <row r="16" spans="1:6" ht="12.75">
      <c r="A16" s="7">
        <v>1970</v>
      </c>
      <c r="B16" s="8">
        <v>156.436</v>
      </c>
      <c r="C16" s="10">
        <v>32.517</v>
      </c>
      <c r="D16" s="14">
        <f t="shared" si="0"/>
        <v>20.786136183487177</v>
      </c>
      <c r="F16" s="10"/>
    </row>
    <row r="17" spans="1:6" ht="12.75">
      <c r="A17" s="7">
        <v>1971</v>
      </c>
      <c r="B17" s="8">
        <v>166.81</v>
      </c>
      <c r="C17" s="10">
        <v>39.646</v>
      </c>
      <c r="D17" s="14">
        <f t="shared" si="0"/>
        <v>23.767160242191714</v>
      </c>
      <c r="F17" s="10"/>
    </row>
    <row r="18" spans="1:6" ht="12.75">
      <c r="A18" s="7">
        <v>1972</v>
      </c>
      <c r="B18" s="8">
        <v>167.29</v>
      </c>
      <c r="C18" s="10">
        <v>43.259</v>
      </c>
      <c r="D18" s="14">
        <f t="shared" si="0"/>
        <v>25.85868850499133</v>
      </c>
      <c r="F18" s="10"/>
    </row>
    <row r="19" spans="1:6" ht="12.75">
      <c r="A19" s="7">
        <v>1973</v>
      </c>
      <c r="B19" s="8">
        <v>181.387</v>
      </c>
      <c r="C19" s="10">
        <v>48.279</v>
      </c>
      <c r="D19" s="14">
        <f t="shared" si="0"/>
        <v>26.616571198597477</v>
      </c>
      <c r="F19" s="10"/>
    </row>
    <row r="20" spans="1:6" ht="12.75">
      <c r="A20" s="7">
        <v>1974</v>
      </c>
      <c r="B20" s="8">
        <v>186.166</v>
      </c>
      <c r="C20" s="10">
        <v>60.612</v>
      </c>
      <c r="D20" s="14">
        <f t="shared" si="0"/>
        <v>32.5580395990675</v>
      </c>
      <c r="F20" s="10"/>
    </row>
    <row r="21" spans="1:6" ht="12.75">
      <c r="A21" s="7">
        <v>1975</v>
      </c>
      <c r="B21" s="8">
        <v>195.036</v>
      </c>
      <c r="C21" s="10">
        <v>69.505</v>
      </c>
      <c r="D21" s="14">
        <f t="shared" si="0"/>
        <v>35.637010603170694</v>
      </c>
      <c r="F21" s="10"/>
    </row>
    <row r="22" spans="1:6" ht="12.75">
      <c r="A22" s="7">
        <v>1976</v>
      </c>
      <c r="B22" s="8">
        <v>201.573</v>
      </c>
      <c r="C22" s="10">
        <v>75.804</v>
      </c>
      <c r="D22" s="14">
        <f t="shared" si="0"/>
        <v>37.60622702445268</v>
      </c>
      <c r="F22" s="10"/>
    </row>
    <row r="23" spans="1:6" ht="12.75">
      <c r="A23" s="7">
        <v>1977</v>
      </c>
      <c r="B23" s="8">
        <v>207.214</v>
      </c>
      <c r="C23" s="10">
        <v>74.583</v>
      </c>
      <c r="D23" s="14">
        <f t="shared" si="0"/>
        <v>35.99322439603502</v>
      </c>
      <c r="F23" s="10"/>
    </row>
    <row r="24" spans="1:6" ht="12.75">
      <c r="A24" s="7">
        <v>1978</v>
      </c>
      <c r="B24" s="8">
        <v>210.614</v>
      </c>
      <c r="C24" s="10">
        <v>99.59</v>
      </c>
      <c r="D24" s="14">
        <f t="shared" si="0"/>
        <v>47.285555566106716</v>
      </c>
      <c r="F24" s="10"/>
    </row>
    <row r="25" spans="1:6" ht="12.75">
      <c r="A25" s="7">
        <v>1979</v>
      </c>
      <c r="B25" s="8">
        <v>235.799</v>
      </c>
      <c r="C25" s="10">
        <v>116.062</v>
      </c>
      <c r="D25" s="14">
        <f t="shared" si="0"/>
        <v>49.22073460871335</v>
      </c>
      <c r="F25" s="10"/>
    </row>
    <row r="26" spans="1:6" ht="12.75">
      <c r="A26" s="7">
        <v>1980</v>
      </c>
      <c r="B26" s="8">
        <v>254.076</v>
      </c>
      <c r="C26" s="10">
        <v>109.18</v>
      </c>
      <c r="D26" s="14">
        <f t="shared" si="0"/>
        <v>42.97139438593177</v>
      </c>
      <c r="F26" s="10"/>
    </row>
    <row r="27" spans="1:6" ht="12.75">
      <c r="A27" s="7">
        <v>1981</v>
      </c>
      <c r="B27" s="8">
        <v>259.821</v>
      </c>
      <c r="C27" s="10">
        <v>100.696</v>
      </c>
      <c r="D27" s="14">
        <f t="shared" si="0"/>
        <v>38.75591272452958</v>
      </c>
      <c r="F27" s="10"/>
    </row>
    <row r="28" spans="1:6" ht="12.75">
      <c r="A28" s="7">
        <v>1982</v>
      </c>
      <c r="B28" s="8">
        <v>262.971</v>
      </c>
      <c r="C28" s="10">
        <v>113.764</v>
      </c>
      <c r="D28" s="14">
        <f t="shared" si="0"/>
        <v>43.26104399344414</v>
      </c>
      <c r="F28" s="10"/>
    </row>
    <row r="29" spans="1:6" ht="12.75">
      <c r="A29" s="7">
        <v>1983</v>
      </c>
      <c r="B29" s="8">
        <v>270.981</v>
      </c>
      <c r="C29" s="10">
        <v>140.047</v>
      </c>
      <c r="D29" s="14">
        <f t="shared" si="0"/>
        <v>51.681483203619436</v>
      </c>
      <c r="F29" s="10"/>
    </row>
    <row r="30" spans="1:6" ht="12.75">
      <c r="A30" s="7">
        <v>1984</v>
      </c>
      <c r="B30" s="8">
        <v>280.411</v>
      </c>
      <c r="C30" s="10">
        <v>166.721</v>
      </c>
      <c r="D30" s="14">
        <f t="shared" si="0"/>
        <v>59.455941457360794</v>
      </c>
      <c r="F30" s="10"/>
    </row>
    <row r="31" spans="1:6" ht="12.75">
      <c r="A31" s="7">
        <v>1985</v>
      </c>
      <c r="B31" s="8">
        <v>285.139</v>
      </c>
      <c r="C31" s="10">
        <v>165.763</v>
      </c>
      <c r="D31" s="14">
        <f t="shared" si="0"/>
        <v>58.134103016423566</v>
      </c>
      <c r="F31" s="10"/>
    </row>
    <row r="32" spans="1:6" ht="12.75">
      <c r="A32" s="7">
        <v>1986</v>
      </c>
      <c r="B32" s="8">
        <v>290.143</v>
      </c>
      <c r="C32" s="10">
        <v>178.277</v>
      </c>
      <c r="D32" s="14">
        <f t="shared" si="0"/>
        <v>61.44452907704132</v>
      </c>
      <c r="F32" s="10"/>
    </row>
    <row r="33" spans="1:6" ht="12.75">
      <c r="A33" s="7">
        <v>1987</v>
      </c>
      <c r="B33" s="8">
        <v>298.568</v>
      </c>
      <c r="C33" s="10">
        <v>193.221</v>
      </c>
      <c r="D33" s="14">
        <f t="shared" si="0"/>
        <v>64.71591061332762</v>
      </c>
      <c r="F33" s="10"/>
    </row>
    <row r="34" spans="1:6" ht="12.75">
      <c r="A34" s="7">
        <v>1988</v>
      </c>
      <c r="B34" s="8">
        <v>304.388</v>
      </c>
      <c r="C34" s="10">
        <v>197.164</v>
      </c>
      <c r="D34" s="14">
        <f t="shared" si="0"/>
        <v>64.77390698713484</v>
      </c>
      <c r="F34" s="10"/>
    </row>
    <row r="35" spans="1:6" ht="12.75">
      <c r="A35" s="7">
        <v>1989</v>
      </c>
      <c r="B35" s="8">
        <v>311.709</v>
      </c>
      <c r="C35" s="10">
        <v>205.138</v>
      </c>
      <c r="D35" s="14">
        <f t="shared" si="0"/>
        <v>65.81074014545618</v>
      </c>
      <c r="F35" s="10"/>
    </row>
    <row r="36" spans="1:6" ht="12.75">
      <c r="A36" s="7">
        <v>1990</v>
      </c>
      <c r="B36" s="8">
        <v>321.132</v>
      </c>
      <c r="C36" s="10">
        <v>229.909</v>
      </c>
      <c r="D36" s="14">
        <f t="shared" si="0"/>
        <v>71.59330119701555</v>
      </c>
      <c r="F36" s="10"/>
    </row>
    <row r="37" spans="1:6" ht="12.75">
      <c r="A37" s="7">
        <v>1991</v>
      </c>
      <c r="B37" s="8">
        <v>330.099</v>
      </c>
      <c r="C37" s="10">
        <v>242.456</v>
      </c>
      <c r="D37" s="14">
        <f t="shared" si="0"/>
        <v>73.44948030742292</v>
      </c>
      <c r="F37" s="10"/>
    </row>
    <row r="38" spans="1:6" ht="12.75">
      <c r="A38" s="7">
        <v>1992</v>
      </c>
      <c r="B38" s="8">
        <v>335.065</v>
      </c>
      <c r="C38" s="10">
        <v>241.598</v>
      </c>
      <c r="D38" s="14">
        <f t="shared" si="0"/>
        <v>72.1048154835629</v>
      </c>
      <c r="F38" s="10"/>
    </row>
    <row r="39" spans="1:6" ht="12.75">
      <c r="A39" s="7">
        <v>1993</v>
      </c>
      <c r="B39" s="8">
        <v>343.982</v>
      </c>
      <c r="C39" s="10">
        <v>237.99</v>
      </c>
      <c r="D39" s="14">
        <f t="shared" si="0"/>
        <v>69.18675977231366</v>
      </c>
      <c r="F39" s="10"/>
    </row>
    <row r="40" spans="1:6" ht="12.75">
      <c r="A40" s="7">
        <v>1994</v>
      </c>
      <c r="B40" s="8">
        <v>353.478</v>
      </c>
      <c r="C40" s="10">
        <v>237.837</v>
      </c>
      <c r="D40" s="14">
        <f t="shared" si="0"/>
        <v>67.28480980428768</v>
      </c>
      <c r="F40" s="10"/>
    </row>
    <row r="41" spans="1:6" ht="12.75">
      <c r="A41" s="7">
        <v>1995</v>
      </c>
      <c r="B41" s="8">
        <v>357.968</v>
      </c>
      <c r="C41" s="10">
        <v>251.634</v>
      </c>
      <c r="D41" s="14">
        <f t="shared" si="0"/>
        <v>70.29511017744602</v>
      </c>
      <c r="F41" s="10"/>
    </row>
    <row r="42" spans="1:6" ht="12.75">
      <c r="A42" s="7">
        <v>1996</v>
      </c>
      <c r="B42" s="8">
        <v>365.824</v>
      </c>
      <c r="C42" s="10">
        <v>273.517</v>
      </c>
      <c r="D42" s="14">
        <f t="shared" si="0"/>
        <v>74.76737447515745</v>
      </c>
      <c r="F42" s="10"/>
    </row>
    <row r="43" spans="1:6" ht="12.75">
      <c r="A43" s="7">
        <v>1997</v>
      </c>
      <c r="B43" s="8">
        <v>366.637</v>
      </c>
      <c r="C43" s="10">
        <v>277.99</v>
      </c>
      <c r="D43" s="14">
        <f t="shared" si="0"/>
        <v>75.8215892013081</v>
      </c>
      <c r="F43" s="10"/>
    </row>
    <row r="44" spans="1:6" ht="12.75">
      <c r="A44" s="7">
        <v>1998</v>
      </c>
      <c r="B44" s="8">
        <v>370.743</v>
      </c>
      <c r="C44" s="10">
        <v>296.511</v>
      </c>
      <c r="D44" s="14">
        <f t="shared" si="0"/>
        <v>79.97750463258916</v>
      </c>
      <c r="F44" s="10"/>
    </row>
    <row r="45" spans="1:6" ht="12.75">
      <c r="A45" s="7">
        <v>1999</v>
      </c>
      <c r="B45" s="8">
        <v>372.567</v>
      </c>
      <c r="C45" s="10">
        <v>304.159</v>
      </c>
      <c r="D45" s="14">
        <f t="shared" si="0"/>
        <v>81.63873880402718</v>
      </c>
      <c r="F45" s="10"/>
    </row>
    <row r="46" spans="1:6" ht="12.75">
      <c r="A46" s="7">
        <v>2000</v>
      </c>
      <c r="B46" s="8">
        <v>374.76</v>
      </c>
      <c r="C46" s="10">
        <v>267.64</v>
      </c>
      <c r="D46" s="14">
        <f t="shared" si="0"/>
        <v>71.41637314547978</v>
      </c>
      <c r="F46" s="10"/>
    </row>
    <row r="47" spans="1:6" ht="12.75">
      <c r="A47" s="7">
        <v>2001</v>
      </c>
      <c r="B47" s="8">
        <v>376.401</v>
      </c>
      <c r="C47" s="10">
        <v>222.946</v>
      </c>
      <c r="D47" s="14">
        <f t="shared" si="0"/>
        <v>59.2309797264088</v>
      </c>
      <c r="F47" s="10"/>
    </row>
    <row r="48" spans="1:6" ht="12.75">
      <c r="A48" s="7">
        <v>2002</v>
      </c>
      <c r="B48" s="10">
        <v>376.275</v>
      </c>
      <c r="C48" s="10">
        <v>172.388</v>
      </c>
      <c r="D48" s="14">
        <f t="shared" si="0"/>
        <v>45.81436449405355</v>
      </c>
      <c r="F48" s="10"/>
    </row>
    <row r="49" spans="1:6" ht="12.75">
      <c r="A49" s="7">
        <v>2003</v>
      </c>
      <c r="B49" s="10">
        <v>377.205</v>
      </c>
      <c r="C49" s="10">
        <v>116.263</v>
      </c>
      <c r="D49" s="14">
        <f t="shared" si="0"/>
        <v>30.822231942842755</v>
      </c>
      <c r="F49" s="10"/>
    </row>
    <row r="51" ht="12.75">
      <c r="A51" s="11" t="s">
        <v>8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5.00390625" style="0" customWidth="1"/>
    <col min="3" max="3" width="14.421875" style="0" customWidth="1"/>
    <col min="4" max="4" width="18.421875" style="0" customWidth="1"/>
  </cols>
  <sheetData>
    <row r="1" spans="1:4" ht="12.75">
      <c r="A1" s="15" t="s">
        <v>9</v>
      </c>
      <c r="B1" s="16"/>
      <c r="C1" s="11"/>
      <c r="D1" s="11"/>
    </row>
    <row r="3" spans="1:4" s="19" customFormat="1" ht="25.5" customHeight="1">
      <c r="A3" s="17" t="s">
        <v>1</v>
      </c>
      <c r="B3" s="18" t="s">
        <v>10</v>
      </c>
      <c r="C3" s="18" t="s">
        <v>11</v>
      </c>
      <c r="D3" s="18" t="s">
        <v>12</v>
      </c>
    </row>
    <row r="4" spans="1:4" s="19" customFormat="1" ht="12.75" customHeight="1">
      <c r="A4" s="34"/>
      <c r="B4" s="50" t="s">
        <v>20</v>
      </c>
      <c r="C4" s="50"/>
      <c r="D4" s="35" t="s">
        <v>22</v>
      </c>
    </row>
    <row r="5" spans="1:4" s="19" customFormat="1" ht="12.75">
      <c r="A5" s="20"/>
      <c r="B5" s="21"/>
      <c r="C5" s="21"/>
      <c r="D5" s="21"/>
    </row>
    <row r="6" spans="1:4" ht="12.75">
      <c r="A6" s="22">
        <v>1961</v>
      </c>
      <c r="B6" s="23">
        <v>816.802</v>
      </c>
      <c r="C6" s="8">
        <v>181.979</v>
      </c>
      <c r="D6" s="14">
        <f aca="true" t="shared" si="0" ref="D6:D48">(C6*100)/B6</f>
        <v>22.27945083386182</v>
      </c>
    </row>
    <row r="7" spans="1:4" ht="12.75">
      <c r="A7" s="22">
        <v>1962</v>
      </c>
      <c r="B7" s="23">
        <v>837.79</v>
      </c>
      <c r="C7" s="8">
        <v>189.795</v>
      </c>
      <c r="D7" s="14">
        <f t="shared" si="0"/>
        <v>22.65424509722007</v>
      </c>
    </row>
    <row r="8" spans="1:4" ht="12.75">
      <c r="A8" s="22">
        <v>1963</v>
      </c>
      <c r="B8" s="23">
        <v>852.14</v>
      </c>
      <c r="C8" s="8">
        <v>192.646</v>
      </c>
      <c r="D8" s="14">
        <f t="shared" si="0"/>
        <v>22.607318046330413</v>
      </c>
    </row>
    <row r="9" spans="1:4" ht="12.75">
      <c r="A9" s="22">
        <v>1964</v>
      </c>
      <c r="B9" s="23">
        <v>895.825</v>
      </c>
      <c r="C9" s="8">
        <v>193.773</v>
      </c>
      <c r="D9" s="14">
        <f t="shared" si="0"/>
        <v>21.630675634191945</v>
      </c>
    </row>
    <row r="10" spans="1:4" ht="12.75">
      <c r="A10" s="22">
        <v>1965</v>
      </c>
      <c r="B10" s="23">
        <v>932.062</v>
      </c>
      <c r="C10" s="8">
        <v>159.141</v>
      </c>
      <c r="D10" s="14">
        <f t="shared" si="0"/>
        <v>17.074078763000742</v>
      </c>
    </row>
    <row r="11" spans="1:4" ht="12.75">
      <c r="A11" s="22">
        <v>1966</v>
      </c>
      <c r="B11" s="23">
        <v>956.596</v>
      </c>
      <c r="C11" s="8">
        <v>189.474</v>
      </c>
      <c r="D11" s="14">
        <f t="shared" si="0"/>
        <v>19.807107702729258</v>
      </c>
    </row>
    <row r="12" spans="1:4" ht="12.75">
      <c r="A12" s="22">
        <v>1967</v>
      </c>
      <c r="B12" s="23">
        <v>987.607</v>
      </c>
      <c r="C12" s="8">
        <v>213.316</v>
      </c>
      <c r="D12" s="14">
        <f t="shared" si="0"/>
        <v>21.599279875497032</v>
      </c>
    </row>
    <row r="13" spans="1:4" ht="12.75">
      <c r="A13" s="22">
        <v>1968</v>
      </c>
      <c r="B13" s="23">
        <v>1020.053</v>
      </c>
      <c r="C13" s="8">
        <v>243.671</v>
      </c>
      <c r="D13" s="14">
        <f t="shared" si="0"/>
        <v>23.88807248250826</v>
      </c>
    </row>
    <row r="14" spans="1:4" ht="12.75">
      <c r="A14" s="22">
        <v>1969</v>
      </c>
      <c r="B14" s="23">
        <v>1068.782</v>
      </c>
      <c r="C14" s="8">
        <v>227.781</v>
      </c>
      <c r="D14" s="14">
        <f t="shared" si="0"/>
        <v>21.312203985471317</v>
      </c>
    </row>
    <row r="15" spans="1:4" ht="12.75">
      <c r="A15" s="22">
        <v>1970</v>
      </c>
      <c r="B15" s="23">
        <v>1108.019</v>
      </c>
      <c r="C15" s="8">
        <v>192.883</v>
      </c>
      <c r="D15" s="14">
        <f t="shared" si="0"/>
        <v>17.40791448522092</v>
      </c>
    </row>
    <row r="16" spans="1:4" ht="12.75">
      <c r="A16" s="22">
        <v>1971</v>
      </c>
      <c r="B16" s="23">
        <v>1150.044</v>
      </c>
      <c r="C16" s="8">
        <v>217.525</v>
      </c>
      <c r="D16" s="14">
        <f t="shared" si="0"/>
        <v>18.914493706327757</v>
      </c>
    </row>
    <row r="17" spans="1:4" ht="12.75">
      <c r="A17" s="22">
        <v>1972</v>
      </c>
      <c r="B17" s="23">
        <v>1173.675</v>
      </c>
      <c r="C17" s="8">
        <v>180.277</v>
      </c>
      <c r="D17" s="14">
        <f t="shared" si="0"/>
        <v>15.36004430528042</v>
      </c>
    </row>
    <row r="18" spans="1:4" ht="12.75">
      <c r="A18" s="22">
        <v>1973</v>
      </c>
      <c r="B18" s="23">
        <v>1229.864</v>
      </c>
      <c r="C18" s="8">
        <v>191.78</v>
      </c>
      <c r="D18" s="14">
        <f t="shared" si="0"/>
        <v>15.593594088452056</v>
      </c>
    </row>
    <row r="19" spans="1:4" ht="12.75">
      <c r="A19" s="22">
        <v>1974</v>
      </c>
      <c r="B19" s="23">
        <v>1190.51</v>
      </c>
      <c r="C19" s="8">
        <v>198.933</v>
      </c>
      <c r="D19" s="14">
        <f t="shared" si="0"/>
        <v>16.709897438912733</v>
      </c>
    </row>
    <row r="20" spans="1:4" ht="12.75">
      <c r="A20" s="22">
        <v>1975</v>
      </c>
      <c r="B20" s="23">
        <v>1212.115</v>
      </c>
      <c r="C20" s="8">
        <v>218.928</v>
      </c>
      <c r="D20" s="14">
        <f t="shared" si="0"/>
        <v>18.0616525659694</v>
      </c>
    </row>
    <row r="21" spans="1:4" ht="12.75">
      <c r="A21" s="22">
        <v>1976</v>
      </c>
      <c r="B21" s="23">
        <v>1273.213</v>
      </c>
      <c r="C21" s="8">
        <v>279.947</v>
      </c>
      <c r="D21" s="14">
        <f t="shared" si="0"/>
        <v>21.987444363197675</v>
      </c>
    </row>
    <row r="22" spans="1:4" ht="12.75">
      <c r="A22" s="22">
        <v>1977</v>
      </c>
      <c r="B22" s="23">
        <v>1319.937</v>
      </c>
      <c r="C22" s="8">
        <v>277.978</v>
      </c>
      <c r="D22" s="14">
        <f t="shared" si="0"/>
        <v>21.05994452765549</v>
      </c>
    </row>
    <row r="23" spans="1:4" ht="12.75">
      <c r="A23" s="22">
        <v>1978</v>
      </c>
      <c r="B23" s="23">
        <v>1380.409</v>
      </c>
      <c r="C23" s="8">
        <v>333.043</v>
      </c>
      <c r="D23" s="14">
        <f t="shared" si="0"/>
        <v>24.12640021906551</v>
      </c>
    </row>
    <row r="24" spans="1:4" ht="12.75">
      <c r="A24" s="22">
        <v>1979</v>
      </c>
      <c r="B24" s="23">
        <v>1416.413</v>
      </c>
      <c r="C24" s="8">
        <v>328.605</v>
      </c>
      <c r="D24" s="14">
        <f t="shared" si="0"/>
        <v>23.199801187930355</v>
      </c>
    </row>
    <row r="25" spans="1:4" ht="12.75">
      <c r="A25" s="22">
        <v>1980</v>
      </c>
      <c r="B25" s="23">
        <v>1440.159</v>
      </c>
      <c r="C25" s="8">
        <v>309.028</v>
      </c>
      <c r="D25" s="14">
        <f t="shared" si="0"/>
        <v>21.457908467051208</v>
      </c>
    </row>
    <row r="26" spans="1:4" ht="12.75">
      <c r="A26" s="22">
        <v>1981</v>
      </c>
      <c r="B26" s="23">
        <v>1457.984</v>
      </c>
      <c r="C26" s="8">
        <v>332.609</v>
      </c>
      <c r="D26" s="14">
        <f t="shared" si="0"/>
        <v>22.812938962293142</v>
      </c>
    </row>
    <row r="27" spans="1:4" ht="12.75">
      <c r="A27" s="22">
        <v>1982</v>
      </c>
      <c r="B27" s="23">
        <v>1474.947</v>
      </c>
      <c r="C27" s="8">
        <v>390.047</v>
      </c>
      <c r="D27" s="14">
        <f t="shared" si="0"/>
        <v>26.44481462723746</v>
      </c>
    </row>
    <row r="28" spans="1:4" ht="12.75">
      <c r="A28" s="22">
        <v>1983</v>
      </c>
      <c r="B28" s="23">
        <v>1500.919</v>
      </c>
      <c r="C28" s="8">
        <v>348.942</v>
      </c>
      <c r="D28" s="14">
        <f t="shared" si="0"/>
        <v>23.24855638445512</v>
      </c>
    </row>
    <row r="29" spans="1:4" ht="12.75">
      <c r="A29" s="22">
        <v>1984</v>
      </c>
      <c r="B29" s="23">
        <v>1549.324</v>
      </c>
      <c r="C29" s="8">
        <v>428.672</v>
      </c>
      <c r="D29" s="14">
        <f t="shared" si="0"/>
        <v>27.668325024333196</v>
      </c>
    </row>
    <row r="30" spans="1:4" ht="12.75">
      <c r="A30" s="22">
        <v>1985</v>
      </c>
      <c r="B30" s="23">
        <v>1552.852</v>
      </c>
      <c r="C30" s="8">
        <v>518.88</v>
      </c>
      <c r="D30" s="14">
        <f t="shared" si="0"/>
        <v>33.41464608346449</v>
      </c>
    </row>
    <row r="31" spans="1:4" ht="12.75">
      <c r="A31" s="22">
        <v>1986</v>
      </c>
      <c r="B31" s="23">
        <v>1602.348</v>
      </c>
      <c r="C31" s="8">
        <v>572.879</v>
      </c>
      <c r="D31" s="14">
        <f t="shared" si="0"/>
        <v>35.752470749175586</v>
      </c>
    </row>
    <row r="32" spans="1:4" ht="12.75">
      <c r="A32" s="22">
        <v>1987</v>
      </c>
      <c r="B32" s="23">
        <v>1639.942</v>
      </c>
      <c r="C32" s="8">
        <v>525.157</v>
      </c>
      <c r="D32" s="14">
        <f t="shared" si="0"/>
        <v>32.022900809906695</v>
      </c>
    </row>
    <row r="33" spans="1:4" ht="12.75">
      <c r="A33" s="22">
        <v>1988</v>
      </c>
      <c r="B33" s="23">
        <v>1620.052</v>
      </c>
      <c r="C33" s="8">
        <v>447.334</v>
      </c>
      <c r="D33" s="14">
        <f t="shared" si="0"/>
        <v>27.612323555046384</v>
      </c>
    </row>
    <row r="34" spans="1:4" ht="12.75">
      <c r="A34" s="22">
        <v>1989</v>
      </c>
      <c r="B34" s="23">
        <v>1676.512</v>
      </c>
      <c r="C34" s="8">
        <v>438.2</v>
      </c>
      <c r="D34" s="14">
        <f t="shared" si="0"/>
        <v>26.137599969460403</v>
      </c>
    </row>
    <row r="35" spans="1:4" ht="12.75">
      <c r="A35" s="22">
        <v>1990</v>
      </c>
      <c r="B35" s="23">
        <v>1704.922</v>
      </c>
      <c r="C35" s="8">
        <v>494</v>
      </c>
      <c r="D35" s="14">
        <f t="shared" si="0"/>
        <v>28.974932577560732</v>
      </c>
    </row>
    <row r="36" spans="1:4" ht="12.75">
      <c r="A36" s="22">
        <v>1991</v>
      </c>
      <c r="B36" s="23">
        <v>1711.709</v>
      </c>
      <c r="C36" s="8">
        <v>484.271</v>
      </c>
      <c r="D36" s="14">
        <f t="shared" si="0"/>
        <v>28.291666398903082</v>
      </c>
    </row>
    <row r="37" spans="1:4" ht="12.75">
      <c r="A37" s="22">
        <v>1992</v>
      </c>
      <c r="B37" s="23">
        <v>1740</v>
      </c>
      <c r="C37" s="8">
        <v>519.967</v>
      </c>
      <c r="D37" s="14">
        <f t="shared" si="0"/>
        <v>29.883160919540227</v>
      </c>
    </row>
    <row r="38" spans="1:4" ht="12.75">
      <c r="A38" s="22">
        <v>1993</v>
      </c>
      <c r="B38" s="23">
        <v>1742.093</v>
      </c>
      <c r="C38" s="8">
        <v>481.277</v>
      </c>
      <c r="D38" s="14">
        <f t="shared" si="0"/>
        <v>27.626366675028255</v>
      </c>
    </row>
    <row r="39" spans="1:4" ht="12.75">
      <c r="A39" s="22">
        <v>1994</v>
      </c>
      <c r="B39" s="23">
        <v>1768</v>
      </c>
      <c r="C39" s="8">
        <v>470.671</v>
      </c>
      <c r="D39" s="14">
        <f t="shared" si="0"/>
        <v>26.6216628959276</v>
      </c>
    </row>
    <row r="40" spans="1:4" ht="12.75">
      <c r="A40" s="22">
        <v>1995</v>
      </c>
      <c r="B40" s="23">
        <v>1748</v>
      </c>
      <c r="C40" s="8">
        <v>424.411</v>
      </c>
      <c r="D40" s="14">
        <f t="shared" si="0"/>
        <v>24.279805491990846</v>
      </c>
    </row>
    <row r="41" spans="1:4" ht="12.75">
      <c r="A41" s="22">
        <v>1996</v>
      </c>
      <c r="B41" s="23">
        <v>1815</v>
      </c>
      <c r="C41" s="8">
        <v>468</v>
      </c>
      <c r="D41" s="14">
        <f t="shared" si="0"/>
        <v>25.785123966942148</v>
      </c>
    </row>
    <row r="42" spans="1:4" ht="12.75">
      <c r="A42" s="22">
        <v>1997</v>
      </c>
      <c r="B42" s="23">
        <v>1827.271</v>
      </c>
      <c r="C42" s="8">
        <v>516</v>
      </c>
      <c r="D42" s="14">
        <f t="shared" si="0"/>
        <v>28.238832663573167</v>
      </c>
    </row>
    <row r="43" spans="1:4" ht="12.75">
      <c r="A43" s="22">
        <v>1998</v>
      </c>
      <c r="B43" s="23">
        <v>1836</v>
      </c>
      <c r="C43" s="8">
        <v>554</v>
      </c>
      <c r="D43" s="14">
        <f t="shared" si="0"/>
        <v>30.174291938997822</v>
      </c>
    </row>
    <row r="44" spans="1:4" ht="12.75">
      <c r="A44" s="22">
        <v>1999</v>
      </c>
      <c r="B44" s="23">
        <v>1855</v>
      </c>
      <c r="C44" s="8">
        <v>559</v>
      </c>
      <c r="D44" s="14">
        <f t="shared" si="0"/>
        <v>30.13477088948787</v>
      </c>
    </row>
    <row r="45" spans="1:4" ht="12.75">
      <c r="A45" s="22">
        <v>2000</v>
      </c>
      <c r="B45" s="23">
        <v>1855</v>
      </c>
      <c r="C45" s="8">
        <v>536</v>
      </c>
      <c r="D45" s="14">
        <f t="shared" si="0"/>
        <v>28.89487870619946</v>
      </c>
    </row>
    <row r="46" spans="1:4" ht="12.75">
      <c r="A46" s="22">
        <v>2001</v>
      </c>
      <c r="B46" s="23">
        <v>1899</v>
      </c>
      <c r="C46" s="8">
        <v>508.902</v>
      </c>
      <c r="D46" s="14">
        <f t="shared" si="0"/>
        <v>26.798420221169035</v>
      </c>
    </row>
    <row r="47" spans="1:4" ht="12.75">
      <c r="A47" s="22">
        <v>2002</v>
      </c>
      <c r="B47" s="23">
        <v>1909</v>
      </c>
      <c r="C47" s="8">
        <v>413</v>
      </c>
      <c r="D47" s="14">
        <f t="shared" si="0"/>
        <v>21.634363541121004</v>
      </c>
    </row>
    <row r="48" spans="1:4" ht="12.75">
      <c r="A48" s="24">
        <v>2003</v>
      </c>
      <c r="B48" s="23">
        <v>1911</v>
      </c>
      <c r="C48" s="8">
        <v>320</v>
      </c>
      <c r="D48" s="14">
        <f t="shared" si="0"/>
        <v>16.745159602302458</v>
      </c>
    </row>
    <row r="49" spans="2:4" ht="12.75">
      <c r="B49" s="23"/>
      <c r="C49" s="8"/>
      <c r="D49" s="14"/>
    </row>
    <row r="50" ht="12.75">
      <c r="A50" s="25" t="s">
        <v>13</v>
      </c>
    </row>
    <row r="51" ht="12.75">
      <c r="A51" s="24" t="s">
        <v>14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98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24" customWidth="1"/>
    <col min="2" max="2" width="14.57421875" style="28" customWidth="1"/>
    <col min="3" max="3" width="15.00390625" style="28" customWidth="1"/>
    <col min="4" max="4" width="9.421875" style="39" customWidth="1"/>
    <col min="5" max="5" width="3.28125" style="0" customWidth="1"/>
  </cols>
  <sheetData>
    <row r="1" spans="1:5" ht="12.75">
      <c r="A1" s="15" t="s">
        <v>15</v>
      </c>
      <c r="B1" s="42"/>
      <c r="C1" s="42"/>
      <c r="D1" s="38"/>
      <c r="E1" s="26"/>
    </row>
    <row r="3" spans="1:5" ht="28.5" customHeight="1">
      <c r="A3" s="41" t="s">
        <v>1</v>
      </c>
      <c r="B3" s="43" t="s">
        <v>16</v>
      </c>
      <c r="C3" s="44" t="s">
        <v>17</v>
      </c>
      <c r="D3" s="32" t="s">
        <v>4</v>
      </c>
      <c r="E3" s="30"/>
    </row>
    <row r="4" spans="1:5" ht="12.75">
      <c r="A4" s="36"/>
      <c r="B4" s="51" t="s">
        <v>20</v>
      </c>
      <c r="C4" s="51"/>
      <c r="D4" s="51"/>
      <c r="E4" s="30"/>
    </row>
    <row r="6" spans="1:5" ht="12.75">
      <c r="A6" s="36">
        <v>1960</v>
      </c>
      <c r="B6" s="28">
        <v>823.658</v>
      </c>
      <c r="C6" s="28">
        <v>815.354</v>
      </c>
      <c r="D6" s="27">
        <f>B6-C6</f>
        <v>8.303999999999974</v>
      </c>
      <c r="E6" s="12"/>
    </row>
    <row r="7" spans="1:4" ht="12.75">
      <c r="A7" s="37">
        <v>1961</v>
      </c>
      <c r="B7" s="28">
        <v>799.608</v>
      </c>
      <c r="C7" s="28">
        <v>816.802</v>
      </c>
      <c r="D7" s="27">
        <f>B7-C7</f>
        <v>-17.194000000000074</v>
      </c>
    </row>
    <row r="8" spans="1:4" ht="12.75">
      <c r="A8" s="37">
        <v>1962</v>
      </c>
      <c r="B8" s="28">
        <v>850.519</v>
      </c>
      <c r="C8" s="28">
        <v>837.79</v>
      </c>
      <c r="D8" s="27">
        <f aca="true" t="shared" si="0" ref="D8:D49">B8-C8</f>
        <v>12.729000000000042</v>
      </c>
    </row>
    <row r="9" spans="1:4" ht="12.75">
      <c r="A9" s="25">
        <v>1963</v>
      </c>
      <c r="B9" s="28">
        <v>857.805</v>
      </c>
      <c r="C9" s="28">
        <v>852.14</v>
      </c>
      <c r="D9" s="27">
        <f t="shared" si="0"/>
        <v>5.664999999999964</v>
      </c>
    </row>
    <row r="10" spans="1:4" ht="12.75">
      <c r="A10" s="25">
        <v>1964</v>
      </c>
      <c r="B10" s="28">
        <v>906.245</v>
      </c>
      <c r="C10" s="28">
        <v>895.825</v>
      </c>
      <c r="D10" s="27">
        <f t="shared" si="0"/>
        <v>10.419999999999959</v>
      </c>
    </row>
    <row r="11" spans="1:4" ht="12.75">
      <c r="A11" s="25">
        <v>1965</v>
      </c>
      <c r="B11" s="28">
        <v>904.684</v>
      </c>
      <c r="C11" s="28">
        <v>932.062</v>
      </c>
      <c r="D11" s="27">
        <f t="shared" si="0"/>
        <v>-27.378000000000043</v>
      </c>
    </row>
    <row r="12" spans="1:4" ht="12.75">
      <c r="A12" s="25">
        <v>1966</v>
      </c>
      <c r="B12" s="28">
        <v>988.536</v>
      </c>
      <c r="C12" s="28">
        <v>956.596</v>
      </c>
      <c r="D12" s="27">
        <f t="shared" si="0"/>
        <v>31.93999999999994</v>
      </c>
    </row>
    <row r="13" spans="1:4" ht="12.75">
      <c r="A13" s="25">
        <v>1967</v>
      </c>
      <c r="B13" s="28">
        <v>1014.294</v>
      </c>
      <c r="C13" s="28">
        <v>987.607</v>
      </c>
      <c r="D13" s="27">
        <f t="shared" si="0"/>
        <v>26.687000000000012</v>
      </c>
    </row>
    <row r="14" spans="1:4" ht="12.75">
      <c r="A14" s="25">
        <v>1968</v>
      </c>
      <c r="B14" s="28">
        <v>1052.526</v>
      </c>
      <c r="C14" s="28">
        <v>1020.053</v>
      </c>
      <c r="D14" s="27">
        <f t="shared" si="0"/>
        <v>32.47300000000007</v>
      </c>
    </row>
    <row r="15" spans="1:4" ht="12.75">
      <c r="A15" s="25">
        <v>1969</v>
      </c>
      <c r="B15" s="28">
        <v>1063.183</v>
      </c>
      <c r="C15" s="28">
        <v>1068.782</v>
      </c>
      <c r="D15" s="27">
        <f t="shared" si="0"/>
        <v>-5.598999999999933</v>
      </c>
    </row>
    <row r="16" spans="1:4" ht="12.75">
      <c r="A16" s="25">
        <v>1970</v>
      </c>
      <c r="B16" s="28">
        <v>1078.774</v>
      </c>
      <c r="C16" s="28">
        <v>1108.019</v>
      </c>
      <c r="D16" s="27">
        <f t="shared" si="0"/>
        <v>-29.24500000000012</v>
      </c>
    </row>
    <row r="17" spans="1:4" ht="12.75">
      <c r="A17" s="25">
        <v>1971</v>
      </c>
      <c r="B17" s="28">
        <v>1177.328</v>
      </c>
      <c r="C17" s="28">
        <v>1150.044</v>
      </c>
      <c r="D17" s="27">
        <f t="shared" si="0"/>
        <v>27.283999999999878</v>
      </c>
    </row>
    <row r="18" spans="1:4" ht="12.75">
      <c r="A18" s="25">
        <v>1972</v>
      </c>
      <c r="B18" s="28">
        <v>1140.664</v>
      </c>
      <c r="C18" s="28">
        <v>1173.675</v>
      </c>
      <c r="D18" s="27">
        <f t="shared" si="0"/>
        <v>-33.01099999999997</v>
      </c>
    </row>
    <row r="19" spans="1:4" ht="12.75">
      <c r="A19" s="37">
        <v>1973</v>
      </c>
      <c r="B19" s="28">
        <v>1253.008</v>
      </c>
      <c r="C19" s="28">
        <v>1229.864</v>
      </c>
      <c r="D19" s="27">
        <f t="shared" si="0"/>
        <v>23.144000000000005</v>
      </c>
    </row>
    <row r="20" spans="1:4" ht="12.75">
      <c r="A20" s="37">
        <v>1974</v>
      </c>
      <c r="B20" s="28">
        <v>1203.544</v>
      </c>
      <c r="C20" s="28">
        <v>1190.51</v>
      </c>
      <c r="D20" s="27">
        <f t="shared" si="0"/>
        <v>13.034000000000106</v>
      </c>
    </row>
    <row r="21" spans="1:4" ht="12.75">
      <c r="A21" s="37">
        <v>1975</v>
      </c>
      <c r="B21" s="28">
        <v>1236.816</v>
      </c>
      <c r="C21" s="28">
        <v>1212.115</v>
      </c>
      <c r="D21" s="27">
        <f t="shared" si="0"/>
        <v>24.701000000000022</v>
      </c>
    </row>
    <row r="22" spans="1:4" ht="12.75">
      <c r="A22" s="25">
        <v>1976</v>
      </c>
      <c r="B22" s="28">
        <v>1342.203</v>
      </c>
      <c r="C22" s="28">
        <v>1273.213</v>
      </c>
      <c r="D22" s="27">
        <f t="shared" si="0"/>
        <v>68.99000000000001</v>
      </c>
    </row>
    <row r="23" spans="1:4" ht="12.75">
      <c r="A23" s="25">
        <v>1977</v>
      </c>
      <c r="B23" s="28">
        <v>1319.499</v>
      </c>
      <c r="C23" s="28">
        <v>1319.937</v>
      </c>
      <c r="D23" s="27">
        <f t="shared" si="0"/>
        <v>-0.4379999999998745</v>
      </c>
    </row>
    <row r="24" spans="1:4" ht="12.75">
      <c r="A24" s="25">
        <v>1978</v>
      </c>
      <c r="B24" s="28">
        <v>1445.487</v>
      </c>
      <c r="C24" s="28">
        <v>1380.409</v>
      </c>
      <c r="D24" s="27">
        <f t="shared" si="0"/>
        <v>65.07799999999997</v>
      </c>
    </row>
    <row r="25" spans="1:4" ht="12.75">
      <c r="A25" s="25">
        <v>1979</v>
      </c>
      <c r="B25" s="28">
        <v>1409.947</v>
      </c>
      <c r="C25" s="28">
        <v>1416.413</v>
      </c>
      <c r="D25" s="27">
        <f t="shared" si="0"/>
        <v>-6.466000000000122</v>
      </c>
    </row>
    <row r="26" spans="1:4" ht="12.75">
      <c r="A26" s="25">
        <v>1980</v>
      </c>
      <c r="B26" s="28">
        <v>1429.423</v>
      </c>
      <c r="C26" s="28">
        <v>1440.159</v>
      </c>
      <c r="D26" s="27">
        <f t="shared" si="0"/>
        <v>-10.736000000000104</v>
      </c>
    </row>
    <row r="27" spans="1:4" ht="12.75">
      <c r="A27" s="25">
        <v>1981</v>
      </c>
      <c r="B27" s="28">
        <v>1482.073</v>
      </c>
      <c r="C27" s="28">
        <v>1457.984</v>
      </c>
      <c r="D27" s="27">
        <f t="shared" si="0"/>
        <v>24.08900000000017</v>
      </c>
    </row>
    <row r="28" spans="1:4" ht="12.75">
      <c r="A28" s="25">
        <v>1982</v>
      </c>
      <c r="B28" s="28">
        <v>1533.295</v>
      </c>
      <c r="C28" s="28">
        <v>1474.947</v>
      </c>
      <c r="D28" s="27">
        <f t="shared" si="0"/>
        <v>58.348000000000184</v>
      </c>
    </row>
    <row r="29" spans="1:4" ht="12.75">
      <c r="A29" s="25">
        <v>1983</v>
      </c>
      <c r="B29" s="28">
        <v>1469.444</v>
      </c>
      <c r="C29" s="28">
        <v>1500.919</v>
      </c>
      <c r="D29" s="27">
        <f t="shared" si="0"/>
        <v>-31.475000000000136</v>
      </c>
    </row>
    <row r="30" spans="1:4" ht="12.75">
      <c r="A30" s="25">
        <v>1984</v>
      </c>
      <c r="B30" s="28">
        <v>1631.997</v>
      </c>
      <c r="C30" s="28">
        <v>1549.324</v>
      </c>
      <c r="D30" s="27">
        <f t="shared" si="0"/>
        <v>82.673</v>
      </c>
    </row>
    <row r="31" spans="1:4" ht="12.75">
      <c r="A31" s="25">
        <v>1985</v>
      </c>
      <c r="B31" s="28">
        <v>1646.614</v>
      </c>
      <c r="C31" s="28">
        <v>1552.852</v>
      </c>
      <c r="D31" s="27">
        <f t="shared" si="0"/>
        <v>93.76199999999994</v>
      </c>
    </row>
    <row r="32" spans="1:4" ht="12.75">
      <c r="A32" s="37">
        <v>1986</v>
      </c>
      <c r="B32" s="28">
        <v>1664.857</v>
      </c>
      <c r="C32" s="28">
        <v>1602.348</v>
      </c>
      <c r="D32" s="27">
        <f t="shared" si="0"/>
        <v>62.509000000000015</v>
      </c>
    </row>
    <row r="33" spans="1:4" ht="12.75">
      <c r="A33" s="37">
        <v>1987</v>
      </c>
      <c r="B33" s="28">
        <v>1598.393</v>
      </c>
      <c r="C33" s="28">
        <v>1639.942</v>
      </c>
      <c r="D33" s="27">
        <f t="shared" si="0"/>
        <v>-41.54899999999998</v>
      </c>
    </row>
    <row r="34" spans="1:4" ht="12.75">
      <c r="A34" s="37">
        <v>1988</v>
      </c>
      <c r="B34" s="28">
        <v>1550.142</v>
      </c>
      <c r="C34" s="28">
        <v>1620.052</v>
      </c>
      <c r="D34" s="27">
        <f t="shared" si="0"/>
        <v>-69.90999999999985</v>
      </c>
    </row>
    <row r="35" spans="1:4" ht="12.75">
      <c r="A35" s="25">
        <v>1989</v>
      </c>
      <c r="B35" s="28">
        <v>1672.272</v>
      </c>
      <c r="C35" s="28">
        <v>1676.512</v>
      </c>
      <c r="D35" s="27">
        <f t="shared" si="0"/>
        <v>-4.240000000000009</v>
      </c>
    </row>
    <row r="36" spans="1:4" ht="12.75">
      <c r="A36" s="25">
        <v>1990</v>
      </c>
      <c r="B36" s="28">
        <v>1768.089</v>
      </c>
      <c r="C36" s="28">
        <v>1704.879</v>
      </c>
      <c r="D36" s="27">
        <f>B36-C36</f>
        <v>63.210000000000036</v>
      </c>
    </row>
    <row r="37" spans="1:4" ht="12.75">
      <c r="A37" s="25">
        <v>1991</v>
      </c>
      <c r="B37" s="28">
        <v>1706.969</v>
      </c>
      <c r="C37" s="28">
        <v>1711.645</v>
      </c>
      <c r="D37" s="27">
        <f t="shared" si="0"/>
        <v>-4.675999999999931</v>
      </c>
    </row>
    <row r="38" spans="1:4" ht="12.75">
      <c r="A38" s="25">
        <v>1992</v>
      </c>
      <c r="B38" s="28">
        <v>1787.516</v>
      </c>
      <c r="C38" s="28">
        <v>1740.458</v>
      </c>
      <c r="D38" s="27">
        <f t="shared" si="0"/>
        <v>47.05799999999999</v>
      </c>
    </row>
    <row r="39" spans="1:4" ht="12.75">
      <c r="A39" s="25">
        <v>1993</v>
      </c>
      <c r="B39" s="28">
        <v>1711.604</v>
      </c>
      <c r="C39" s="28">
        <v>1741.759</v>
      </c>
      <c r="D39" s="27">
        <f t="shared" si="0"/>
        <v>-30.154999999999973</v>
      </c>
    </row>
    <row r="40" spans="1:4" ht="12.75">
      <c r="A40" s="25">
        <v>1994</v>
      </c>
      <c r="B40" s="28">
        <v>1756.467</v>
      </c>
      <c r="C40" s="28">
        <v>1767.523</v>
      </c>
      <c r="D40" s="27">
        <f t="shared" si="0"/>
        <v>-11.055999999999813</v>
      </c>
    </row>
    <row r="41" spans="1:4" ht="12.75">
      <c r="A41" s="25">
        <v>1995</v>
      </c>
      <c r="B41" s="28">
        <v>1710.251</v>
      </c>
      <c r="C41" s="28">
        <v>1747.63</v>
      </c>
      <c r="D41" s="27">
        <f t="shared" si="0"/>
        <v>-37.37900000000013</v>
      </c>
    </row>
    <row r="42" spans="1:4" ht="12.75">
      <c r="A42" s="25">
        <v>1996</v>
      </c>
      <c r="B42" s="28">
        <v>1871.254</v>
      </c>
      <c r="C42" s="28">
        <v>1814.578</v>
      </c>
      <c r="D42" s="27">
        <f t="shared" si="0"/>
        <v>56.67599999999993</v>
      </c>
    </row>
    <row r="43" spans="1:4" ht="12.75">
      <c r="A43" s="25">
        <v>1997</v>
      </c>
      <c r="B43" s="28">
        <v>1879.631</v>
      </c>
      <c r="C43" s="28">
        <v>1827.008</v>
      </c>
      <c r="D43" s="27">
        <f t="shared" si="0"/>
        <v>52.62300000000005</v>
      </c>
    </row>
    <row r="44" spans="1:4" ht="12.75">
      <c r="A44" s="25">
        <v>1998</v>
      </c>
      <c r="B44" s="28">
        <v>1875.498</v>
      </c>
      <c r="C44" s="28">
        <v>1835.631</v>
      </c>
      <c r="D44" s="27">
        <f t="shared" si="0"/>
        <v>39.86699999999996</v>
      </c>
    </row>
    <row r="45" spans="1:4" ht="12.75">
      <c r="A45" s="37">
        <v>1999</v>
      </c>
      <c r="B45" s="28">
        <v>1871.488</v>
      </c>
      <c r="C45" s="28">
        <v>1855.1</v>
      </c>
      <c r="D45" s="27">
        <f t="shared" si="0"/>
        <v>16.388000000000147</v>
      </c>
    </row>
    <row r="46" spans="1:4" ht="12.75">
      <c r="A46" s="37">
        <v>2000</v>
      </c>
      <c r="B46" s="28">
        <v>1839.367</v>
      </c>
      <c r="C46" s="28">
        <v>1855</v>
      </c>
      <c r="D46" s="27">
        <f t="shared" si="0"/>
        <v>-15.633000000000038</v>
      </c>
    </row>
    <row r="47" spans="1:4" ht="12.75">
      <c r="A47" s="37">
        <v>2001</v>
      </c>
      <c r="B47" s="28">
        <v>1871.996</v>
      </c>
      <c r="C47" s="28">
        <v>1899</v>
      </c>
      <c r="D47" s="27">
        <f t="shared" si="0"/>
        <v>-27.003999999999905</v>
      </c>
    </row>
    <row r="48" spans="1:4" ht="12.75">
      <c r="A48" s="25">
        <v>2002</v>
      </c>
      <c r="B48" s="28">
        <v>1812.807</v>
      </c>
      <c r="C48" s="28">
        <v>1909</v>
      </c>
      <c r="D48" s="27">
        <f t="shared" si="0"/>
        <v>-96.19299999999998</v>
      </c>
    </row>
    <row r="49" spans="1:4" ht="12.75">
      <c r="A49" s="25">
        <v>2003</v>
      </c>
      <c r="B49" s="28">
        <v>1817.995</v>
      </c>
      <c r="C49" s="28">
        <v>1911</v>
      </c>
      <c r="D49" s="27">
        <f t="shared" si="0"/>
        <v>-93.00500000000011</v>
      </c>
    </row>
    <row r="50" ht="12.75">
      <c r="D50" s="27"/>
    </row>
    <row r="51" spans="1:4" ht="12.75">
      <c r="A51" s="25" t="s">
        <v>18</v>
      </c>
      <c r="B51" s="45"/>
      <c r="C51" s="45"/>
      <c r="D51" s="40"/>
    </row>
    <row r="52" ht="12.75">
      <c r="A52" s="24" t="s">
        <v>19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2003-09-16T21:46:28Z</cp:lastPrinted>
  <dcterms:created xsi:type="dcterms:W3CDTF">2003-09-02T19:19:13Z</dcterms:created>
  <dcterms:modified xsi:type="dcterms:W3CDTF">2009-04-02T19:50:21Z</dcterms:modified>
  <cp:category/>
  <cp:version/>
  <cp:contentType/>
  <cp:contentStatus/>
</cp:coreProperties>
</file>