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955" activeTab="0"/>
  </bookViews>
  <sheets>
    <sheet name="UNEP River Table" sheetId="1" r:id="rId1"/>
    <sheet name="Grain Production" sheetId="2" r:id="rId2"/>
    <sheet name="Glacier Melt Examples (2)" sheetId="3" r:id="rId3"/>
  </sheets>
  <definedNames>
    <definedName name="_xlnm.Print_Area" localSheetId="2">'Glacier Melt Examples (2)'!$A$1:$C$10</definedName>
  </definedNames>
  <calcPr fullCalcOnLoad="1"/>
</workbook>
</file>

<file path=xl/sharedStrings.xml><?xml version="1.0" encoding="utf-8"?>
<sst xmlns="http://schemas.openxmlformats.org/spreadsheetml/2006/main" count="125" uniqueCount="83">
  <si>
    <t>Corn</t>
  </si>
  <si>
    <t>Wheat</t>
  </si>
  <si>
    <t>Rice</t>
  </si>
  <si>
    <t xml:space="preserve">Country </t>
  </si>
  <si>
    <t>Quantity</t>
  </si>
  <si>
    <t>Million Tons</t>
  </si>
  <si>
    <t>United States</t>
  </si>
  <si>
    <t>Thailand</t>
  </si>
  <si>
    <t>Argentina</t>
  </si>
  <si>
    <t>Canada</t>
  </si>
  <si>
    <t>Vietnam</t>
  </si>
  <si>
    <t>Brazil</t>
  </si>
  <si>
    <t>Russia</t>
  </si>
  <si>
    <t>India</t>
  </si>
  <si>
    <t>Ukraine</t>
  </si>
  <si>
    <t>Pakistan</t>
  </si>
  <si>
    <t>China</t>
  </si>
  <si>
    <t>South Africa</t>
  </si>
  <si>
    <t>Kazakhstan</t>
  </si>
  <si>
    <t>Turkey</t>
  </si>
  <si>
    <t xml:space="preserve">Top Ten Producers of Corn, Wheat, Rice, and Total Grains, 2007 </t>
  </si>
  <si>
    <t>Indonesia</t>
  </si>
  <si>
    <t>Mexico</t>
  </si>
  <si>
    <t>World Total</t>
  </si>
  <si>
    <t>% China and India</t>
  </si>
  <si>
    <t>Bangladesh</t>
  </si>
  <si>
    <t>Philippines</t>
  </si>
  <si>
    <t>Japan</t>
  </si>
  <si>
    <t>Myanmar</t>
  </si>
  <si>
    <t>Iran</t>
  </si>
  <si>
    <t>River</t>
  </si>
  <si>
    <t>Population</t>
  </si>
  <si>
    <t>Dependence on Glacial Meltwater</t>
  </si>
  <si>
    <t>Basin Area</t>
  </si>
  <si>
    <t>Cropland</t>
  </si>
  <si>
    <t>Tarim</t>
  </si>
  <si>
    <t>Syr Darya</t>
  </si>
  <si>
    <t>Amu Darya</t>
  </si>
  <si>
    <t>Indus</t>
  </si>
  <si>
    <t>Ganges</t>
  </si>
  <si>
    <t>Brahmaputra</t>
  </si>
  <si>
    <t>Yangtze</t>
  </si>
  <si>
    <t>Yellow</t>
  </si>
  <si>
    <t>Salween</t>
  </si>
  <si>
    <t>Mekong</t>
  </si>
  <si>
    <t>Very high</t>
  </si>
  <si>
    <t>High</t>
  </si>
  <si>
    <t>Moderate</t>
  </si>
  <si>
    <t>Snow or Ice Body</t>
  </si>
  <si>
    <t>Location</t>
  </si>
  <si>
    <t>Himalayas</t>
  </si>
  <si>
    <t>Tibetan Glaciers</t>
  </si>
  <si>
    <t>Mt. Kilimanjaro and Mt. Kenya Ice Caps</t>
  </si>
  <si>
    <t>East Africa</t>
  </si>
  <si>
    <t>Andean Glaciers</t>
  </si>
  <si>
    <t>Peru and Bolivia</t>
  </si>
  <si>
    <t>Western United States</t>
  </si>
  <si>
    <t>Sierra Nevada Snowpack</t>
  </si>
  <si>
    <t>California</t>
  </si>
  <si>
    <t>Central Asia</t>
  </si>
  <si>
    <t>Karakorum, Pamirs and Tien Shan Glaciers</t>
  </si>
  <si>
    <r>
      <t xml:space="preserve">Source: U.N. Environment Programme, </t>
    </r>
    <r>
      <rPr>
        <i/>
        <sz val="10"/>
        <rFont val="Arial"/>
        <family val="2"/>
      </rPr>
      <t>Global Outlook for Ice and Snow</t>
    </r>
    <r>
      <rPr>
        <sz val="10"/>
        <rFont val="Arial"/>
        <family val="2"/>
      </rPr>
      <t xml:space="preserve"> (Nairobi, Kenya: 2007), p. 131.</t>
    </r>
  </si>
  <si>
    <t>Million</t>
  </si>
  <si>
    <t>Thousand Square Kilometers</t>
  </si>
  <si>
    <r>
      <t xml:space="preserve">Source: Compiled by Earth Policy Institute from U.S. Department of Agriculture, </t>
    </r>
    <r>
      <rPr>
        <i/>
        <sz val="10"/>
        <rFont val="Arial"/>
        <family val="2"/>
      </rPr>
      <t xml:space="preserve">Production, Supply and Distribution, </t>
    </r>
    <r>
      <rPr>
        <sz val="10"/>
        <rFont val="Arial"/>
        <family val="2"/>
      </rPr>
      <t>electronic database at www.fas.usda.gov/psdonline, updated 11 March 2008.</t>
    </r>
  </si>
  <si>
    <t>Total Grain*</t>
  </si>
  <si>
    <t>* Total grain includes barley, corn, millet, mixed grain, oats, rice, rye, sorghum, and wheat.</t>
  </si>
  <si>
    <t>Description</t>
  </si>
  <si>
    <t>Gangotri Glacier</t>
  </si>
  <si>
    <t>Rocky Mountain Snowpack</t>
  </si>
  <si>
    <t>Glaciers in the mountains of central Asia provide more than 70 percent of the water in the Indus and Amu Darya rivers. Glacial area has dropped by 35-50 percent since the 1930s and hundreds of small glaciers have already vanished. The Indus is critical to Pakistan's food and water security - more than three quarters of Pakistanis live in the Indus basin and its water irrigates 80 percent of the nation's cropland.</t>
  </si>
  <si>
    <t>Major Asian River Basins Vulnerable to Glacial Melt</t>
  </si>
  <si>
    <t>Percent</t>
  </si>
  <si>
    <t>Tibet-Qinghai Plateau</t>
  </si>
  <si>
    <t>These glaciers that provide water to the Yangtze, the Yellow, and the Brahmaputra rivers are melting at an accelerating rate and two-thirds could be gone by 2060. This threatens China's massive rice harvest, more than half of which is irrigated by the Yangtze River.</t>
  </si>
  <si>
    <t>Glaciers in Peru and Bolivia lost a third of their area between 1970 and 2006, and the Quelccaya glacier in Peru is retreating as fast as two meters a week. 70 percent of Peru's population lives in the coastal zone, where 80 percent of water resources come from snow and ice melt. In Bolivia, the Chacaltaya glacier supplies drinking water to the 1.6 million people in La Paz and El Alto but will disappear within 15 years at the current rate of melt.</t>
  </si>
  <si>
    <t>Source: Compiled by Earth Policy Institute, March 2008, from sources including WWF, IPCC, UNEP, and IWMI and other literature.</t>
  </si>
  <si>
    <t>The Gangotri Glacier, which provides up to 70 percent of the water in the Ganges, is retreating more than 35 meters per year, nearly twice as fast as 20 years ago. If it disappears, the Ganges will become seasonal, ceasing to flow during the dry season. The Ganges Basin is home to 407 million people and contains 40 percent of India's irrigated cropland.</t>
  </si>
  <si>
    <t>Snow and Ice Melt Around the World Affecting Food and Water Security</t>
  </si>
  <si>
    <t>85 percent of the flow in the Colorado River, the Southwest's primary source of irrigation water, comes from snowmelt in the Rocky Mountains. This snowpack is decreasing in area and is melting earlier as the climate warms.</t>
  </si>
  <si>
    <t>For more information from Earth Policy Insitute, see www.earthpolicy.org.</t>
  </si>
  <si>
    <t>Snowmelt from the Sierra Nevada provides irrigation water to the Central Valley, the world's fruit and vegetable basket. This snowpack is already melting earlier in the spring and is projected to decrease by 30-70 percent by the end of the century.</t>
  </si>
  <si>
    <t>Ice fields on Africa’s highest mountain shrank by 80 percent over the past century, with 33 percent from 1989 to 2000 alone. Mt. Kenya has lost half its glaciers, depleting flow in local rivers that two million people in and around Nairobi depend on for water.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</si>
</sst>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
    <font>
      <sz val="10"/>
      <name val="Arial"/>
      <family val="0"/>
    </font>
    <font>
      <b/>
      <sz val="10"/>
      <name val="Arial"/>
      <family val="2"/>
    </font>
    <font>
      <i/>
      <sz val="10"/>
      <name val="Arial"/>
      <family val="2"/>
    </font>
    <font>
      <sz val="8"/>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1" fillId="0" borderId="0" xfId="0" applyFont="1" applyFill="1" applyAlignment="1">
      <alignment/>
    </xf>
    <xf numFmtId="0" fontId="0" fillId="0" borderId="0" xfId="0" applyFill="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xf>
    <xf numFmtId="0" fontId="0" fillId="0" borderId="1" xfId="0" applyFill="1" applyBorder="1" applyAlignment="1">
      <alignment horizontal="center"/>
    </xf>
    <xf numFmtId="0" fontId="0" fillId="0" borderId="3" xfId="0" applyFill="1" applyBorder="1" applyAlignment="1">
      <alignment/>
    </xf>
    <xf numFmtId="0" fontId="0" fillId="0" borderId="4" xfId="0" applyFill="1" applyBorder="1" applyAlignment="1">
      <alignment horizontal="center"/>
    </xf>
    <xf numFmtId="0" fontId="0" fillId="0" borderId="0" xfId="0" applyFill="1" applyBorder="1" applyAlignment="1">
      <alignment/>
    </xf>
    <xf numFmtId="0" fontId="0" fillId="0" borderId="5" xfId="0" applyFill="1" applyBorder="1" applyAlignment="1">
      <alignment/>
    </xf>
    <xf numFmtId="0" fontId="0" fillId="0" borderId="2" xfId="0" applyFill="1" applyBorder="1" applyAlignment="1">
      <alignment/>
    </xf>
    <xf numFmtId="1" fontId="0" fillId="0" borderId="5" xfId="0" applyNumberFormat="1" applyFill="1" applyBorder="1" applyAlignment="1">
      <alignment horizontal="left" wrapText="1"/>
    </xf>
    <xf numFmtId="1" fontId="0" fillId="0" borderId="2"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left" wrapText="1"/>
    </xf>
    <xf numFmtId="1" fontId="0" fillId="0" borderId="0" xfId="0" applyNumberFormat="1" applyFill="1" applyBorder="1" applyAlignment="1">
      <alignment/>
    </xf>
    <xf numFmtId="1" fontId="0" fillId="0" borderId="5" xfId="0" applyNumberFormat="1" applyFill="1" applyBorder="1" applyAlignment="1">
      <alignment/>
    </xf>
    <xf numFmtId="0" fontId="0" fillId="0" borderId="1" xfId="0" applyFill="1" applyBorder="1" applyAlignment="1">
      <alignment horizontal="left" wrapText="1"/>
    </xf>
    <xf numFmtId="164" fontId="0" fillId="0" borderId="1" xfId="0" applyNumberFormat="1" applyFill="1" applyBorder="1" applyAlignment="1">
      <alignment/>
    </xf>
    <xf numFmtId="0" fontId="0" fillId="0" borderId="3" xfId="0" applyFill="1" applyBorder="1" applyAlignment="1">
      <alignment horizontal="left" wrapText="1"/>
    </xf>
    <xf numFmtId="164" fontId="0" fillId="0" borderId="4" xfId="0" applyNumberFormat="1" applyFill="1" applyBorder="1" applyAlignment="1">
      <alignment horizontal="center"/>
    </xf>
    <xf numFmtId="164" fontId="0" fillId="0" borderId="1" xfId="0" applyNumberFormat="1" applyFill="1" applyBorder="1" applyAlignment="1">
      <alignment horizontal="center"/>
    </xf>
    <xf numFmtId="1" fontId="0" fillId="0" borderId="0" xfId="0" applyNumberFormat="1" applyFill="1" applyBorder="1" applyAlignment="1">
      <alignment horizontal="left" wrapText="1"/>
    </xf>
    <xf numFmtId="3" fontId="0" fillId="0" borderId="0" xfId="0" applyNumberFormat="1" applyAlignment="1">
      <alignment horizontal="center"/>
    </xf>
    <xf numFmtId="3" fontId="0" fillId="0" borderId="1" xfId="0" applyNumberFormat="1" applyBorder="1" applyAlignment="1">
      <alignment horizontal="center"/>
    </xf>
    <xf numFmtId="3" fontId="0" fillId="0" borderId="0" xfId="0" applyNumberFormat="1" applyFill="1" applyBorder="1" applyAlignment="1">
      <alignment horizontal="center"/>
    </xf>
    <xf numFmtId="0" fontId="0" fillId="0" borderId="1" xfId="0" applyBorder="1" applyAlignment="1">
      <alignment horizontal="left"/>
    </xf>
    <xf numFmtId="0" fontId="0" fillId="0" borderId="0" xfId="0"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5" xfId="0" applyFont="1"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0" xfId="0" applyFill="1" applyAlignment="1">
      <alignment vertical="top" wrapText="1"/>
    </xf>
    <xf numFmtId="0" fontId="1" fillId="0" borderId="0" xfId="0" applyFont="1" applyBorder="1" applyAlignment="1">
      <alignment vertical="top"/>
    </xf>
    <xf numFmtId="0" fontId="0" fillId="0" borderId="0"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Font="1" applyBorder="1" applyAlignment="1">
      <alignment vertical="top" wrapText="1"/>
    </xf>
    <xf numFmtId="0" fontId="0" fillId="0" borderId="0" xfId="0" applyFill="1" applyBorder="1" applyAlignment="1">
      <alignment vertical="top"/>
    </xf>
    <xf numFmtId="0" fontId="0" fillId="0" borderId="0" xfId="0" applyBorder="1" applyAlignment="1">
      <alignment vertical="top"/>
    </xf>
    <xf numFmtId="0"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tabSelected="1" workbookViewId="0" topLeftCell="A1">
      <selection activeCell="A1" sqref="A1"/>
    </sheetView>
  </sheetViews>
  <sheetFormatPr defaultColWidth="9.140625" defaultRowHeight="12.75"/>
  <cols>
    <col min="1" max="1" width="13.57421875" style="0" customWidth="1"/>
    <col min="2" max="2" width="12.421875" style="0" customWidth="1"/>
    <col min="3" max="3" width="26.00390625" style="0" customWidth="1"/>
    <col min="5" max="5" width="28.57421875" style="0" customWidth="1"/>
  </cols>
  <sheetData>
    <row r="1" ht="12.75">
      <c r="A1" s="1" t="s">
        <v>71</v>
      </c>
    </row>
    <row r="2" spans="1:5" ht="12.75">
      <c r="A2" s="31" t="s">
        <v>30</v>
      </c>
      <c r="B2" s="4" t="s">
        <v>31</v>
      </c>
      <c r="C2" s="4" t="s">
        <v>33</v>
      </c>
      <c r="D2" s="4" t="s">
        <v>34</v>
      </c>
      <c r="E2" s="4" t="s">
        <v>32</v>
      </c>
    </row>
    <row r="3" spans="1:5" ht="12.75">
      <c r="A3" s="2"/>
      <c r="B3" s="2" t="s">
        <v>62</v>
      </c>
      <c r="C3" s="2" t="s">
        <v>63</v>
      </c>
      <c r="D3" s="2" t="s">
        <v>72</v>
      </c>
      <c r="E3" s="2"/>
    </row>
    <row r="5" spans="1:5" ht="12.75">
      <c r="A5" t="s">
        <v>35</v>
      </c>
      <c r="B5" s="2">
        <v>8</v>
      </c>
      <c r="C5" s="28">
        <v>1152</v>
      </c>
      <c r="D5" s="2">
        <v>2</v>
      </c>
      <c r="E5" s="2" t="s">
        <v>45</v>
      </c>
    </row>
    <row r="6" spans="1:5" ht="12.75">
      <c r="A6" t="s">
        <v>36</v>
      </c>
      <c r="B6" s="2">
        <v>20</v>
      </c>
      <c r="C6" s="28">
        <v>763</v>
      </c>
      <c r="D6" s="2">
        <v>22</v>
      </c>
      <c r="E6" s="2" t="s">
        <v>45</v>
      </c>
    </row>
    <row r="7" spans="1:5" ht="12.75">
      <c r="A7" t="s">
        <v>37</v>
      </c>
      <c r="B7" s="2">
        <v>21</v>
      </c>
      <c r="C7" s="28">
        <v>535</v>
      </c>
      <c r="D7" s="2">
        <v>22</v>
      </c>
      <c r="E7" s="2" t="s">
        <v>45</v>
      </c>
    </row>
    <row r="8" spans="1:5" ht="12.75">
      <c r="A8" t="s">
        <v>38</v>
      </c>
      <c r="B8" s="2">
        <v>178</v>
      </c>
      <c r="C8" s="28">
        <v>1082</v>
      </c>
      <c r="D8" s="2">
        <v>30</v>
      </c>
      <c r="E8" s="2" t="s">
        <v>45</v>
      </c>
    </row>
    <row r="9" spans="1:5" ht="12.75">
      <c r="A9" t="s">
        <v>39</v>
      </c>
      <c r="B9" s="2">
        <v>407</v>
      </c>
      <c r="C9" s="28">
        <v>1016</v>
      </c>
      <c r="D9" s="2">
        <v>72</v>
      </c>
      <c r="E9" s="2" t="s">
        <v>46</v>
      </c>
    </row>
    <row r="10" spans="1:5" ht="12.75">
      <c r="A10" t="s">
        <v>40</v>
      </c>
      <c r="B10" s="2">
        <v>118</v>
      </c>
      <c r="C10" s="28">
        <v>651</v>
      </c>
      <c r="D10" s="2">
        <v>29</v>
      </c>
      <c r="E10" s="2" t="s">
        <v>46</v>
      </c>
    </row>
    <row r="11" spans="1:5" ht="12.75">
      <c r="A11" t="s">
        <v>41</v>
      </c>
      <c r="B11" s="2">
        <v>368</v>
      </c>
      <c r="C11" s="28">
        <v>1722</v>
      </c>
      <c r="D11" s="2">
        <v>48</v>
      </c>
      <c r="E11" s="2" t="s">
        <v>46</v>
      </c>
    </row>
    <row r="12" spans="1:5" ht="12.75">
      <c r="A12" t="s">
        <v>42</v>
      </c>
      <c r="B12" s="2">
        <v>147</v>
      </c>
      <c r="C12" s="28">
        <v>945</v>
      </c>
      <c r="D12" s="2">
        <v>30</v>
      </c>
      <c r="E12" s="2" t="s">
        <v>46</v>
      </c>
    </row>
    <row r="13" spans="1:5" ht="12.75">
      <c r="A13" t="s">
        <v>43</v>
      </c>
      <c r="B13" s="2">
        <v>6</v>
      </c>
      <c r="C13" s="28">
        <v>272</v>
      </c>
      <c r="D13" s="2">
        <v>6</v>
      </c>
      <c r="E13" s="2" t="s">
        <v>47</v>
      </c>
    </row>
    <row r="14" spans="1:5" ht="12.75">
      <c r="A14" s="3" t="s">
        <v>44</v>
      </c>
      <c r="B14" s="4">
        <v>57</v>
      </c>
      <c r="C14" s="29">
        <v>806</v>
      </c>
      <c r="D14" s="4">
        <v>38</v>
      </c>
      <c r="E14" s="4" t="s">
        <v>47</v>
      </c>
    </row>
    <row r="15" ht="12.75">
      <c r="A15" t="s">
        <v>61</v>
      </c>
    </row>
    <row r="17" ht="12.75">
      <c r="A17" t="s">
        <v>80</v>
      </c>
    </row>
  </sheetData>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17.421875" style="6" customWidth="1"/>
    <col min="2" max="2" width="11.7109375" style="6" customWidth="1"/>
    <col min="3" max="3" width="19.421875" style="6" customWidth="1"/>
    <col min="4" max="4" width="10.421875" style="6" customWidth="1"/>
    <col min="5" max="5" width="16.7109375" style="6" customWidth="1"/>
    <col min="6" max="6" width="10.57421875" style="6" customWidth="1"/>
    <col min="7" max="7" width="16.7109375" style="6" customWidth="1"/>
    <col min="8" max="8" width="10.57421875" style="6" customWidth="1"/>
    <col min="9" max="16384" width="9.140625" style="6" customWidth="1"/>
  </cols>
  <sheetData>
    <row r="1" ht="12.75">
      <c r="A1" s="5" t="s">
        <v>20</v>
      </c>
    </row>
    <row r="2" spans="1:8" ht="12.75">
      <c r="A2" s="33" t="s">
        <v>0</v>
      </c>
      <c r="B2" s="34"/>
      <c r="C2" s="35" t="s">
        <v>1</v>
      </c>
      <c r="D2" s="36"/>
      <c r="E2" s="35" t="s">
        <v>2</v>
      </c>
      <c r="F2" s="36"/>
      <c r="G2" s="35" t="s">
        <v>65</v>
      </c>
      <c r="H2" s="37"/>
    </row>
    <row r="3" spans="1:8" ht="12.75">
      <c r="A3" s="9" t="s">
        <v>3</v>
      </c>
      <c r="B3" s="10" t="s">
        <v>4</v>
      </c>
      <c r="C3" s="11" t="s">
        <v>3</v>
      </c>
      <c r="D3" s="12" t="s">
        <v>4</v>
      </c>
      <c r="E3" s="11" t="s">
        <v>3</v>
      </c>
      <c r="F3" s="12" t="s">
        <v>4</v>
      </c>
      <c r="G3" s="11" t="s">
        <v>3</v>
      </c>
      <c r="H3" s="10" t="s">
        <v>4</v>
      </c>
    </row>
    <row r="4" spans="1:8" ht="12.75">
      <c r="A4" s="13"/>
      <c r="B4" s="8" t="s">
        <v>5</v>
      </c>
      <c r="C4" s="14"/>
      <c r="D4" s="7" t="s">
        <v>5</v>
      </c>
      <c r="E4" s="14"/>
      <c r="F4" s="7" t="s">
        <v>5</v>
      </c>
      <c r="G4" s="14"/>
      <c r="H4" s="8" t="s">
        <v>5</v>
      </c>
    </row>
    <row r="5" spans="1:8" ht="12.75">
      <c r="A5" s="13"/>
      <c r="B5" s="13"/>
      <c r="C5" s="14"/>
      <c r="D5" s="15"/>
      <c r="E5" s="14"/>
      <c r="F5" s="15"/>
      <c r="G5" s="14"/>
      <c r="H5" s="13"/>
    </row>
    <row r="6" spans="1:8" ht="12.75" customHeight="1">
      <c r="A6" s="27" t="s">
        <v>6</v>
      </c>
      <c r="B6" s="6">
        <v>332</v>
      </c>
      <c r="C6" s="16" t="s">
        <v>16</v>
      </c>
      <c r="D6" s="17">
        <v>106</v>
      </c>
      <c r="E6" s="16" t="s">
        <v>16</v>
      </c>
      <c r="F6" s="17">
        <v>129.5</v>
      </c>
      <c r="G6" s="16" t="s">
        <v>6</v>
      </c>
      <c r="H6" s="18">
        <v>413.623</v>
      </c>
    </row>
    <row r="7" spans="1:8" ht="12.75">
      <c r="A7" s="19" t="s">
        <v>16</v>
      </c>
      <c r="B7" s="20">
        <v>145</v>
      </c>
      <c r="C7" s="16" t="s">
        <v>13</v>
      </c>
      <c r="D7" s="17">
        <v>75.81</v>
      </c>
      <c r="E7" s="16" t="s">
        <v>13</v>
      </c>
      <c r="F7" s="17">
        <v>94</v>
      </c>
      <c r="G7" s="16" t="s">
        <v>16</v>
      </c>
      <c r="H7" s="18">
        <v>389.1</v>
      </c>
    </row>
    <row r="8" spans="1:8" ht="12.75">
      <c r="A8" s="19" t="s">
        <v>11</v>
      </c>
      <c r="B8" s="20">
        <v>53</v>
      </c>
      <c r="C8" s="16" t="s">
        <v>6</v>
      </c>
      <c r="D8" s="17">
        <v>56.247</v>
      </c>
      <c r="E8" s="16" t="s">
        <v>21</v>
      </c>
      <c r="F8" s="17">
        <v>34</v>
      </c>
      <c r="G8" s="16" t="s">
        <v>13</v>
      </c>
      <c r="H8" s="18">
        <v>205.84</v>
      </c>
    </row>
    <row r="9" spans="1:8" ht="14.25" customHeight="1">
      <c r="A9" s="19" t="s">
        <v>22</v>
      </c>
      <c r="B9" s="20">
        <v>22.5</v>
      </c>
      <c r="C9" s="16" t="s">
        <v>12</v>
      </c>
      <c r="D9" s="17">
        <v>49.4</v>
      </c>
      <c r="E9" s="16" t="s">
        <v>25</v>
      </c>
      <c r="F9" s="17">
        <v>28.4</v>
      </c>
      <c r="G9" s="16" t="s">
        <v>12</v>
      </c>
      <c r="H9" s="18">
        <v>79.185</v>
      </c>
    </row>
    <row r="10" spans="1:8" ht="12.75">
      <c r="A10" s="19" t="s">
        <v>8</v>
      </c>
      <c r="B10" s="20">
        <v>21.5</v>
      </c>
      <c r="C10" s="16" t="s">
        <v>15</v>
      </c>
      <c r="D10" s="17">
        <v>23</v>
      </c>
      <c r="E10" s="16" t="s">
        <v>10</v>
      </c>
      <c r="F10" s="17">
        <v>23.261</v>
      </c>
      <c r="G10" s="16" t="s">
        <v>11</v>
      </c>
      <c r="H10" s="18">
        <v>67.68</v>
      </c>
    </row>
    <row r="11" spans="1:8" ht="12.75">
      <c r="A11" s="19" t="s">
        <v>13</v>
      </c>
      <c r="B11" s="20">
        <v>16.8</v>
      </c>
      <c r="C11" s="16" t="s">
        <v>9</v>
      </c>
      <c r="D11" s="17">
        <v>20.05</v>
      </c>
      <c r="E11" s="16" t="s">
        <v>7</v>
      </c>
      <c r="F11" s="17">
        <v>18.6</v>
      </c>
      <c r="G11" s="16" t="s">
        <v>9</v>
      </c>
      <c r="H11" s="18">
        <v>47.89</v>
      </c>
    </row>
    <row r="12" spans="1:8" ht="12.75">
      <c r="A12" s="19" t="s">
        <v>9</v>
      </c>
      <c r="B12" s="20">
        <v>11.65</v>
      </c>
      <c r="C12" s="16" t="s">
        <v>18</v>
      </c>
      <c r="D12" s="17">
        <v>16.6</v>
      </c>
      <c r="E12" s="16" t="s">
        <v>28</v>
      </c>
      <c r="F12" s="17">
        <v>10.66</v>
      </c>
      <c r="G12" s="16" t="s">
        <v>8</v>
      </c>
      <c r="H12" s="18">
        <v>42.983</v>
      </c>
    </row>
    <row r="13" spans="1:8" ht="15" customHeight="1">
      <c r="A13" s="19" t="s">
        <v>17</v>
      </c>
      <c r="B13" s="20">
        <v>11</v>
      </c>
      <c r="C13" s="16" t="s">
        <v>8</v>
      </c>
      <c r="D13" s="17">
        <v>15.5</v>
      </c>
      <c r="E13" s="16" t="s">
        <v>26</v>
      </c>
      <c r="F13" s="17">
        <v>10.4</v>
      </c>
      <c r="G13" s="16" t="s">
        <v>21</v>
      </c>
      <c r="H13" s="18">
        <v>41</v>
      </c>
    </row>
    <row r="14" spans="1:8" ht="12.75">
      <c r="A14" s="19" t="s">
        <v>14</v>
      </c>
      <c r="B14" s="20">
        <v>7.4</v>
      </c>
      <c r="C14" s="16" t="s">
        <v>19</v>
      </c>
      <c r="D14" s="17">
        <v>15.5</v>
      </c>
      <c r="E14" s="16" t="s">
        <v>11</v>
      </c>
      <c r="F14" s="17">
        <v>7.99</v>
      </c>
      <c r="G14" s="16" t="s">
        <v>22</v>
      </c>
      <c r="H14" s="18">
        <v>33.38</v>
      </c>
    </row>
    <row r="15" spans="1:8" ht="12.75">
      <c r="A15" s="19" t="s">
        <v>21</v>
      </c>
      <c r="B15" s="20">
        <v>7</v>
      </c>
      <c r="C15" s="16" t="s">
        <v>29</v>
      </c>
      <c r="D15" s="17">
        <v>15</v>
      </c>
      <c r="E15" s="16" t="s">
        <v>27</v>
      </c>
      <c r="F15" s="17">
        <v>7.93</v>
      </c>
      <c r="G15" s="16" t="s">
        <v>15</v>
      </c>
      <c r="H15" s="18">
        <v>30.375</v>
      </c>
    </row>
    <row r="16" spans="1:8" ht="12.75">
      <c r="A16" s="13"/>
      <c r="B16" s="20"/>
      <c r="C16" s="21"/>
      <c r="D16" s="17"/>
      <c r="E16" s="21"/>
      <c r="F16" s="17"/>
      <c r="G16" s="16"/>
      <c r="H16" s="18"/>
    </row>
    <row r="17" spans="1:8" ht="12.75">
      <c r="A17" s="19" t="s">
        <v>23</v>
      </c>
      <c r="B17" s="20">
        <v>770</v>
      </c>
      <c r="C17" s="16" t="s">
        <v>23</v>
      </c>
      <c r="D17" s="17">
        <v>605</v>
      </c>
      <c r="E17" s="16" t="s">
        <v>23</v>
      </c>
      <c r="F17" s="17">
        <v>423</v>
      </c>
      <c r="G17" s="16" t="s">
        <v>23</v>
      </c>
      <c r="H17" s="30">
        <v>2084</v>
      </c>
    </row>
    <row r="18" spans="1:8" ht="13.5" customHeight="1">
      <c r="A18" s="22" t="s">
        <v>24</v>
      </c>
      <c r="B18" s="23">
        <f>((B7+B11)/B17)*100</f>
        <v>21.012987012987015</v>
      </c>
      <c r="C18" s="24" t="s">
        <v>24</v>
      </c>
      <c r="D18" s="25">
        <f>((D6+D7)/D17)*100</f>
        <v>30.051239669421488</v>
      </c>
      <c r="E18" s="24" t="s">
        <v>24</v>
      </c>
      <c r="F18" s="25">
        <f>((F6+F7)/F17)*100</f>
        <v>52.836879432624116</v>
      </c>
      <c r="G18" s="24" t="s">
        <v>24</v>
      </c>
      <c r="H18" s="26">
        <f>((H8+H7)/H17*100)</f>
        <v>28.547984644913633</v>
      </c>
    </row>
    <row r="19" ht="12.75">
      <c r="A19" s="6" t="s">
        <v>66</v>
      </c>
    </row>
    <row r="21" spans="1:8" ht="12.75">
      <c r="A21" s="38" t="s">
        <v>64</v>
      </c>
      <c r="B21" s="38"/>
      <c r="C21" s="38"/>
      <c r="D21" s="38"/>
      <c r="E21" s="38"/>
      <c r="F21" s="32"/>
      <c r="G21" s="32"/>
      <c r="H21" s="32"/>
    </row>
    <row r="22" spans="1:8" ht="12.75">
      <c r="A22" s="38"/>
      <c r="B22" s="38"/>
      <c r="C22" s="38"/>
      <c r="D22" s="38"/>
      <c r="E22" s="38"/>
      <c r="F22" s="32"/>
      <c r="G22" s="32"/>
      <c r="H22" s="32"/>
    </row>
    <row r="23" spans="1:5" ht="12.75">
      <c r="A23" s="38"/>
      <c r="B23" s="38"/>
      <c r="C23" s="38"/>
      <c r="D23" s="38"/>
      <c r="E23" s="38"/>
    </row>
    <row r="24" spans="1:5" ht="12.75">
      <c r="A24" s="38"/>
      <c r="B24" s="38"/>
      <c r="C24" s="38"/>
      <c r="D24" s="38"/>
      <c r="E24" s="38"/>
    </row>
  </sheetData>
  <mergeCells count="5">
    <mergeCell ref="A21:E24"/>
    <mergeCell ref="A2:B2"/>
    <mergeCell ref="C2:D2"/>
    <mergeCell ref="E2:F2"/>
    <mergeCell ref="G2:H2"/>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C13"/>
  <sheetViews>
    <sheetView workbookViewId="0" topLeftCell="A1">
      <selection activeCell="A1" sqref="A1"/>
    </sheetView>
  </sheetViews>
  <sheetFormatPr defaultColWidth="9.140625" defaultRowHeight="24.75" customHeight="1"/>
  <cols>
    <col min="1" max="1" width="38.00390625" style="42" customWidth="1"/>
    <col min="2" max="2" width="22.8515625" style="42" customWidth="1"/>
    <col min="3" max="3" width="78.28125" style="42" customWidth="1"/>
    <col min="4" max="16384" width="9.140625" style="42" customWidth="1"/>
  </cols>
  <sheetData>
    <row r="1" s="40" customFormat="1" ht="24.75" customHeight="1">
      <c r="A1" s="39" t="s">
        <v>78</v>
      </c>
    </row>
    <row r="2" spans="1:3" ht="24.75" customHeight="1">
      <c r="A2" s="41" t="s">
        <v>48</v>
      </c>
      <c r="B2" s="41" t="s">
        <v>49</v>
      </c>
      <c r="C2" s="41" t="s">
        <v>67</v>
      </c>
    </row>
    <row r="3" spans="1:3" ht="24.75" customHeight="1">
      <c r="A3" s="40"/>
      <c r="B3" s="40"/>
      <c r="C3" s="40"/>
    </row>
    <row r="4" spans="1:3" ht="69" customHeight="1">
      <c r="A4" s="40" t="s">
        <v>68</v>
      </c>
      <c r="B4" s="40" t="s">
        <v>50</v>
      </c>
      <c r="C4" s="43" t="s">
        <v>77</v>
      </c>
    </row>
    <row r="5" spans="1:3" ht="69" customHeight="1">
      <c r="A5" s="40" t="s">
        <v>51</v>
      </c>
      <c r="B5" s="40" t="s">
        <v>73</v>
      </c>
      <c r="C5" s="43" t="s">
        <v>74</v>
      </c>
    </row>
    <row r="6" spans="1:3" ht="69" customHeight="1">
      <c r="A6" s="40" t="s">
        <v>60</v>
      </c>
      <c r="B6" s="40" t="s">
        <v>59</v>
      </c>
      <c r="C6" s="40" t="s">
        <v>70</v>
      </c>
    </row>
    <row r="7" spans="1:3" ht="69" customHeight="1">
      <c r="A7" s="40" t="s">
        <v>52</v>
      </c>
      <c r="B7" s="40" t="s">
        <v>53</v>
      </c>
      <c r="C7" s="40" t="s">
        <v>82</v>
      </c>
    </row>
    <row r="8" spans="1:3" ht="69" customHeight="1">
      <c r="A8" s="40" t="s">
        <v>54</v>
      </c>
      <c r="B8" s="40" t="s">
        <v>55</v>
      </c>
      <c r="C8" s="40" t="s">
        <v>75</v>
      </c>
    </row>
    <row r="9" spans="1:3" ht="69" customHeight="1">
      <c r="A9" s="40" t="s">
        <v>69</v>
      </c>
      <c r="B9" s="40" t="s">
        <v>56</v>
      </c>
      <c r="C9" s="40" t="s">
        <v>79</v>
      </c>
    </row>
    <row r="10" spans="1:3" ht="69" customHeight="1">
      <c r="A10" s="40" t="s">
        <v>57</v>
      </c>
      <c r="B10" s="40" t="s">
        <v>58</v>
      </c>
      <c r="C10" s="40" t="s">
        <v>81</v>
      </c>
    </row>
    <row r="11" spans="1:3" s="46" customFormat="1" ht="39" customHeight="1">
      <c r="A11" s="44" t="s">
        <v>76</v>
      </c>
      <c r="B11" s="45"/>
      <c r="C11" s="45"/>
    </row>
    <row r="13" ht="24.75" customHeight="1">
      <c r="A13" s="46" t="s">
        <v>80</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Moore</dc:creator>
  <cp:keywords/>
  <dc:description/>
  <cp:lastModifiedBy>Sway</cp:lastModifiedBy>
  <cp:lastPrinted>2008-03-19T18:27:44Z</cp:lastPrinted>
  <dcterms:created xsi:type="dcterms:W3CDTF">2008-03-14T17:42:46Z</dcterms:created>
  <dcterms:modified xsi:type="dcterms:W3CDTF">2009-04-06T20:10:41Z</dcterms:modified>
  <cp:category/>
  <cp:version/>
  <cp:contentType/>
  <cp:contentStatus/>
</cp:coreProperties>
</file>