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orld Nuclear Reactors" sheetId="1" r:id="rId1"/>
    <sheet name="Nuclear as % of Total" sheetId="2" r:id="rId2"/>
    <sheet name="World Wind &amp; Nuclear Capacity" sheetId="3" r:id="rId3"/>
    <sheet name="World Nuclear Capacity (g)" sheetId="4" r:id="rId4"/>
    <sheet name="World Wind &amp; Nuclear Cap. (g)" sheetId="5" r:id="rId5"/>
    <sheet name="US Nuclear &amp; Wind Capacity" sheetId="6" r:id="rId6"/>
    <sheet name="US Nuclear Capacity (g)" sheetId="7" r:id="rId7"/>
    <sheet name="US Nuclear &amp; Wind Capacity (g)" sheetId="8" r:id="rId8"/>
  </sheets>
  <externalReferences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<sst xmlns="http://schemas.openxmlformats.org/spreadsheetml/2006/main" count="123" uniqueCount="79">
  <si>
    <t>Year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</si>
  <si>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</si>
  <si>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</si>
  <si>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t>Argentina</t>
  </si>
  <si>
    <t>Armenia</t>
  </si>
  <si>
    <t>Bangladesh</t>
  </si>
  <si>
    <t>Belarus</t>
  </si>
  <si>
    <t>Belgium</t>
  </si>
  <si>
    <t>Brazil</t>
  </si>
  <si>
    <t>Thailand</t>
  </si>
  <si>
    <t>Bulgaria </t>
  </si>
  <si>
    <t>China </t>
  </si>
  <si>
    <t>Czech Republic </t>
  </si>
  <si>
    <t>Egypt </t>
  </si>
  <si>
    <t>Finland </t>
  </si>
  <si>
    <t>France </t>
  </si>
  <si>
    <t>Germany </t>
  </si>
  <si>
    <t>Hungary </t>
  </si>
  <si>
    <t>India </t>
  </si>
  <si>
    <t>Indonesia </t>
  </si>
  <si>
    <t>Iran </t>
  </si>
  <si>
    <t>Israel </t>
  </si>
  <si>
    <t>Japan </t>
  </si>
  <si>
    <t>Kazakhstan </t>
  </si>
  <si>
    <t>Lithuania </t>
  </si>
  <si>
    <t>Mexico </t>
  </si>
  <si>
    <t>Netherlands </t>
  </si>
  <si>
    <t>Pakistan </t>
  </si>
  <si>
    <t>Romania </t>
  </si>
  <si>
    <t>Russia </t>
  </si>
  <si>
    <t>Slovakia </t>
  </si>
  <si>
    <t>Slovenia </t>
  </si>
  <si>
    <t>South Africa </t>
  </si>
  <si>
    <t>Spain </t>
  </si>
  <si>
    <t>Sweden </t>
  </si>
  <si>
    <t>Switzerland </t>
  </si>
  <si>
    <t>Turkey </t>
  </si>
  <si>
    <t>Ukraine </t>
  </si>
  <si>
    <t>United Kingdom </t>
  </si>
  <si>
    <t>USA </t>
  </si>
  <si>
    <t>Vietnam </t>
  </si>
  <si>
    <t>Tons</t>
  </si>
  <si>
    <t>Country</t>
  </si>
  <si>
    <t>World Total</t>
  </si>
  <si>
    <t># of Reactors</t>
  </si>
  <si>
    <t>Source: World Nuclear Association, "World Nuclear Power Reactors and Uranium Requirements," at www.world-nuclear.org/info/reactors.html, updated 30 September 2008.</t>
  </si>
  <si>
    <t>Canada</t>
  </si>
  <si>
    <t>South Korea </t>
  </si>
  <si>
    <t>North Korea</t>
  </si>
  <si>
    <t xml:space="preserve">Percent </t>
  </si>
  <si>
    <t>Billion Kilowatt-hours</t>
  </si>
  <si>
    <t>Taiwan</t>
  </si>
  <si>
    <t>Korea</t>
  </si>
  <si>
    <t>Canada </t>
  </si>
  <si>
    <t>Nuclear Electricity Generation in 2007</t>
  </si>
  <si>
    <t>World Cumulative Installed Nuclear and Wind Power Capacity and Net Annual Additions, 1950-2008</t>
  </si>
  <si>
    <r>
      <t xml:space="preserve">Source: Compiled by Earth Policy Institute with 1950-1969 nuclear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1970-2004 nuclear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nuclear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nuclear data from World Nuclear Association, "</t>
    </r>
    <r>
      <rPr>
        <sz val="10"/>
        <rFont val="Arial"/>
        <family val="2"/>
      </rPr>
      <t xml:space="preserve">World Nuclear Power Reactors 2006-07 and Uranium Requirements," at www.world-nuclear.org/info/reactors-dec07.html, updated 31 December 2007; 1979-1994 wind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1995 wind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2"/>
      </rPr>
      <t xml:space="preserve"> (Brussels: 2007); 1996-2007 wind data from GWEC, "U.S., China, &amp;  Spain Lead World Wind Power Market in 2007," press release (Brussels: 6 February 2008); 2008 projections from Earth Policy Institute</t>
    </r>
    <r>
      <rPr>
        <sz val="10"/>
        <rFont val="Arial"/>
        <family val="0"/>
      </rPr>
      <t>.</t>
    </r>
  </si>
  <si>
    <t>U.S. Cumulative Installed Nuclear and Wind Power Capacity and Net Annual Additions, 1960-2008</t>
  </si>
  <si>
    <t>Nuclear Power Reactors by Country as of October 2008</t>
  </si>
  <si>
    <r>
      <t xml:space="preserve">In Operation </t>
    </r>
    <r>
      <rPr>
        <vertAlign val="superscript"/>
        <sz val="10"/>
        <rFont val="Arial"/>
        <family val="2"/>
      </rPr>
      <t>1</t>
    </r>
  </si>
  <si>
    <r>
      <t xml:space="preserve">Under Construction </t>
    </r>
    <r>
      <rPr>
        <vertAlign val="superscript"/>
        <sz val="10"/>
        <rFont val="Arial"/>
        <family val="2"/>
      </rPr>
      <t>2</t>
    </r>
  </si>
  <si>
    <r>
      <t xml:space="preserve">Planned </t>
    </r>
    <r>
      <rPr>
        <vertAlign val="superscript"/>
        <sz val="10"/>
        <rFont val="Arial"/>
        <family val="2"/>
      </rPr>
      <t>3</t>
    </r>
  </si>
  <si>
    <r>
      <t xml:space="preserve">Proposed </t>
    </r>
    <r>
      <rPr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</si>
  <si>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0"/>
      </rPr>
      <t xml:space="preserve"> In operation means that reactors are connected to the grid.</t>
    </r>
  </si>
  <si>
    <r>
      <t>2</t>
    </r>
    <r>
      <rPr>
        <sz val="10"/>
        <rFont val="Arial"/>
        <family val="0"/>
      </rPr>
      <t xml:space="preserve"> Under construction means first concrete for reactor poured or major refurbishment under way.</t>
    </r>
  </si>
  <si>
    <r>
      <t>4</t>
    </r>
    <r>
      <rPr>
        <sz val="10"/>
        <rFont val="Arial"/>
        <family val="0"/>
      </rPr>
      <t xml:space="preserve"> Proposed means clear intention or proposal, but still without firm commitment. </t>
    </r>
  </si>
  <si>
    <r>
      <t>3</t>
    </r>
    <r>
      <rPr>
        <sz val="10"/>
        <rFont val="Arial"/>
        <family val="0"/>
      </rPr>
      <t xml:space="preserve"> Planned means approvals, funding, or major commitment in place or construction well advanced but suspended indefinitely.</t>
    </r>
  </si>
  <si>
    <t>Source: World Nuclear Association, "World Nuclear Power Reactors and Uranium Requirements," at www.world-nuclear.org/info/reactors.html, updated 30 September 2008; World Nuclear Association, "World Nuclear Power Reactors and Uranium Requirements," at www.world-nuclear.org/info/reactors.html, updated 17 October 2007.</t>
  </si>
  <si>
    <t>Uranium Required in 2007</t>
  </si>
  <si>
    <t>Nuclear Electricity Generation by Country and Uranium Requirements, 2007</t>
  </si>
  <si>
    <t>Share of Total Electricity Generation</t>
  </si>
  <si>
    <r>
      <t xml:space="preserve">Nuclear Net Annual 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</si>
  <si>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</si>
  <si>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t>Nuclear Cumulative Installed Capacity</t>
  </si>
  <si>
    <t>Wind Cumulative Installed Capacity</t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</si>
  <si>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</si>
  <si>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Nuclear Net Annual Addition </t>
    </r>
    <r>
      <rPr>
        <vertAlign val="superscript"/>
        <sz val="10"/>
        <rFont val="Arial"/>
        <family val="2"/>
      </rPr>
      <t>1</t>
    </r>
  </si>
  <si>
    <r>
      <t xml:space="preserve">Source: Compiled by Earth Policy Institute from U.S. Department of Energy, Energy Information Administration, "Nuclear Power Plant Operations, 1957-2007," Table 9.2 in </t>
    </r>
    <r>
      <rPr>
        <i/>
        <sz val="10"/>
        <rFont val="Arial"/>
        <family val="2"/>
      </rPr>
      <t>Annual Energy Review</t>
    </r>
    <r>
      <rPr>
        <sz val="10"/>
        <rFont val="Arial"/>
        <family val="0"/>
      </rPr>
      <t xml:space="preserve"> (Washington, DC: 23 June 2008); 2008 projected nuclear addition from Earth Policy Institute; wind data compiled by Earth Policy Institute, with 1979-1999 data from Worldwatch Institute, </t>
    </r>
    <r>
      <rPr>
        <i/>
        <sz val="10"/>
        <rFont val="Arial"/>
        <family val="2"/>
      </rPr>
      <t>Signposts 2001,</t>
    </r>
    <r>
      <rPr>
        <sz val="10"/>
        <rFont val="Arial"/>
        <family val="0"/>
      </rPr>
      <t xml:space="preserve"> CD-ROM (Washington, DC: 2001); 2000-2005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data from GWEC, "U.S., China &amp;  Spain Lead World Wind Power Market in 2007," press release (Brussels: 6 February 2008); 2008 projection from American Wind Energy Association, </t>
    </r>
    <r>
      <rPr>
        <i/>
        <sz val="10"/>
        <rFont val="Arial"/>
        <family val="2"/>
      </rPr>
      <t>AWEA 2nd Quarter 2008 Market Report</t>
    </r>
    <r>
      <rPr>
        <sz val="10"/>
        <rFont val="Arial"/>
        <family val="0"/>
      </rPr>
      <t xml:space="preserve"> (Washington, DC: July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</si>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</sst>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0" fontId="0" fillId="0" borderId="1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Power Capacity, 1950-2008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935"/>
          <c:w val="0.794"/>
          <c:h val="0.64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32504773"/>
        <c:axId val="36634098"/>
      </c:scatterChart>
      <c:valAx>
        <c:axId val="3250477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34098"/>
        <c:crosses val="autoZero"/>
        <c:crossBetween val="midCat"/>
        <c:dispUnits/>
      </c:valAx>
      <c:valAx>
        <c:axId val="36634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047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and Wind Power Capacity, 1950-2008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World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Capacity'!$F$6:$F$64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10</c:v>
                </c:pt>
                <c:pt idx="31">
                  <c:v>25</c:v>
                </c:pt>
                <c:pt idx="32">
                  <c:v>90</c:v>
                </c:pt>
                <c:pt idx="33">
                  <c:v>210</c:v>
                </c:pt>
                <c:pt idx="34">
                  <c:v>600</c:v>
                </c:pt>
                <c:pt idx="35">
                  <c:v>1020</c:v>
                </c:pt>
                <c:pt idx="36">
                  <c:v>1270</c:v>
                </c:pt>
                <c:pt idx="37">
                  <c:v>1450</c:v>
                </c:pt>
                <c:pt idx="38">
                  <c:v>1580</c:v>
                </c:pt>
                <c:pt idx="39">
                  <c:v>1730</c:v>
                </c:pt>
                <c:pt idx="40">
                  <c:v>1930</c:v>
                </c:pt>
                <c:pt idx="41">
                  <c:v>2170</c:v>
                </c:pt>
                <c:pt idx="42">
                  <c:v>2510</c:v>
                </c:pt>
                <c:pt idx="43">
                  <c:v>2990</c:v>
                </c:pt>
                <c:pt idx="44">
                  <c:v>3488</c:v>
                </c:pt>
                <c:pt idx="45">
                  <c:v>4800</c:v>
                </c:pt>
                <c:pt idx="46">
                  <c:v>6100</c:v>
                </c:pt>
                <c:pt idx="47">
                  <c:v>7600</c:v>
                </c:pt>
                <c:pt idx="48">
                  <c:v>10200</c:v>
                </c:pt>
                <c:pt idx="49">
                  <c:v>13600</c:v>
                </c:pt>
                <c:pt idx="50">
                  <c:v>17400</c:v>
                </c:pt>
                <c:pt idx="51">
                  <c:v>23900</c:v>
                </c:pt>
                <c:pt idx="52">
                  <c:v>31100</c:v>
                </c:pt>
                <c:pt idx="53">
                  <c:v>39431</c:v>
                </c:pt>
                <c:pt idx="54">
                  <c:v>47620</c:v>
                </c:pt>
                <c:pt idx="55">
                  <c:v>59091</c:v>
                </c:pt>
                <c:pt idx="56">
                  <c:v>74133</c:v>
                </c:pt>
                <c:pt idx="57">
                  <c:v>94122</c:v>
                </c:pt>
                <c:pt idx="58">
                  <c:v>124122</c:v>
                </c:pt>
              </c:numCache>
            </c:numRef>
          </c:yVal>
          <c:smooth val="1"/>
        </c:ser>
        <c:ser>
          <c:idx val="1"/>
          <c:order val="1"/>
          <c:tx>
            <c:v>World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20087467"/>
        <c:axId val="17375936"/>
      </c:scatterChart>
      <c:valAx>
        <c:axId val="2008746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IAEA; WNA 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75936"/>
        <c:crosses val="autoZero"/>
        <c:crossBetween val="midCat"/>
        <c:dispUnits/>
      </c:valAx>
      <c:valAx>
        <c:axId val="173759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8746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Power Capacity, 
1960-2008
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28"/>
          <c:w val="0.9335"/>
          <c:h val="0.77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53299137"/>
        <c:axId val="30021886"/>
      </c:scatterChart>
      <c:valAx>
        <c:axId val="5329913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0021886"/>
        <c:crosses val="autoZero"/>
        <c:crossBetween val="midCat"/>
        <c:dispUnits/>
      </c:valAx>
      <c:valAx>
        <c:axId val="3002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329913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and Wind Power Capacity, 1960-2008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Capacity'!$F$6:$F$54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8</c:v>
                </c:pt>
                <c:pt idx="21">
                  <c:v>18</c:v>
                </c:pt>
                <c:pt idx="22">
                  <c:v>84</c:v>
                </c:pt>
                <c:pt idx="23">
                  <c:v>254</c:v>
                </c:pt>
                <c:pt idx="24">
                  <c:v>653</c:v>
                </c:pt>
                <c:pt idx="25">
                  <c:v>945</c:v>
                </c:pt>
                <c:pt idx="26">
                  <c:v>1265</c:v>
                </c:pt>
                <c:pt idx="27">
                  <c:v>1333</c:v>
                </c:pt>
                <c:pt idx="28">
                  <c:v>1231</c:v>
                </c:pt>
                <c:pt idx="29">
                  <c:v>1332</c:v>
                </c:pt>
                <c:pt idx="30">
                  <c:v>1484</c:v>
                </c:pt>
                <c:pt idx="31">
                  <c:v>1709</c:v>
                </c:pt>
                <c:pt idx="32">
                  <c:v>1680</c:v>
                </c:pt>
                <c:pt idx="33">
                  <c:v>1635</c:v>
                </c:pt>
                <c:pt idx="34">
                  <c:v>1663</c:v>
                </c:pt>
                <c:pt idx="35">
                  <c:v>1612</c:v>
                </c:pt>
                <c:pt idx="36">
                  <c:v>1614</c:v>
                </c:pt>
                <c:pt idx="37">
                  <c:v>1611</c:v>
                </c:pt>
                <c:pt idx="38">
                  <c:v>1837</c:v>
                </c:pt>
                <c:pt idx="39">
                  <c:v>2490</c:v>
                </c:pt>
                <c:pt idx="40">
                  <c:v>2578</c:v>
                </c:pt>
                <c:pt idx="41">
                  <c:v>4275</c:v>
                </c:pt>
                <c:pt idx="42">
                  <c:v>4685</c:v>
                </c:pt>
                <c:pt idx="43">
                  <c:v>6372</c:v>
                </c:pt>
                <c:pt idx="44">
                  <c:v>6725</c:v>
                </c:pt>
                <c:pt idx="45">
                  <c:v>9149</c:v>
                </c:pt>
                <c:pt idx="46">
                  <c:v>11575</c:v>
                </c:pt>
                <c:pt idx="47">
                  <c:v>16818</c:v>
                </c:pt>
                <c:pt idx="48">
                  <c:v>24318</c:v>
                </c:pt>
              </c:numCache>
            </c:numRef>
          </c:yVal>
          <c:smooth val="1"/>
        </c:ser>
        <c:ser>
          <c:idx val="1"/>
          <c:order val="1"/>
          <c:tx>
            <c:v>US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19395719"/>
        <c:axId val="42288172"/>
      </c:scatterChart>
      <c:valAx>
        <c:axId val="1939571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AWEA; DOE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88172"/>
        <c:crosses val="autoZero"/>
        <c:crossBetween val="midCat"/>
        <c:dispUnits/>
      </c:valAx>
      <c:valAx>
        <c:axId val="422881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9571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0.17</cdr:y>
    </cdr:from>
    <cdr:to>
      <cdr:x>0.8155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84772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0.77625</cdr:x>
      <cdr:y>0.66125</cdr:y>
    </cdr:from>
    <cdr:to>
      <cdr:x>0.85125</cdr:x>
      <cdr:y>0.70775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33147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0.20475</cdr:y>
    </cdr:from>
    <cdr:to>
      <cdr:x>0.858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101917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0.80725</cdr:x>
      <cdr:y>0.6425</cdr:y>
    </cdr:from>
    <cdr:to>
      <cdr:x>0.88225</cdr:x>
      <cdr:y>0.689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32194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8.7109375" style="0" customWidth="1"/>
    <col min="3" max="3" width="11.140625" style="0" customWidth="1"/>
    <col min="4" max="4" width="8.421875" style="0" customWidth="1"/>
    <col min="5" max="5" width="10.28125" style="0" customWidth="1"/>
    <col min="6" max="6" width="8.57421875" style="0" customWidth="1"/>
    <col min="7" max="7" width="10.00390625" style="0" customWidth="1"/>
    <col min="8" max="8" width="8.7109375" style="0" customWidth="1"/>
    <col min="9" max="9" width="10.140625" style="0" customWidth="1"/>
  </cols>
  <sheetData>
    <row r="1" ht="12.75">
      <c r="A1" s="1" t="s">
        <v>58</v>
      </c>
    </row>
    <row r="2" ht="18.75" customHeight="1"/>
    <row r="3" spans="1:9" ht="27" customHeight="1">
      <c r="A3" s="5" t="s">
        <v>42</v>
      </c>
      <c r="B3" s="29" t="s">
        <v>59</v>
      </c>
      <c r="C3" s="29"/>
      <c r="D3" s="29" t="s">
        <v>60</v>
      </c>
      <c r="E3" s="29"/>
      <c r="F3" s="29" t="s">
        <v>61</v>
      </c>
      <c r="G3" s="29"/>
      <c r="H3" s="29" t="s">
        <v>62</v>
      </c>
      <c r="I3" s="29"/>
    </row>
    <row r="4" spans="2:9" ht="25.5">
      <c r="B4" s="13" t="s">
        <v>44</v>
      </c>
      <c r="C4" s="13" t="s">
        <v>1</v>
      </c>
      <c r="D4" s="13" t="s">
        <v>44</v>
      </c>
      <c r="E4" s="13" t="s">
        <v>1</v>
      </c>
      <c r="F4" s="13" t="s">
        <v>44</v>
      </c>
      <c r="G4" s="13" t="s">
        <v>1</v>
      </c>
      <c r="H4" s="13" t="s">
        <v>44</v>
      </c>
      <c r="I4" s="13" t="s">
        <v>1</v>
      </c>
    </row>
    <row r="6" spans="1:9" ht="12.75">
      <c r="A6" t="s">
        <v>3</v>
      </c>
      <c r="B6" s="6">
        <v>2</v>
      </c>
      <c r="C6" s="6">
        <v>935</v>
      </c>
      <c r="D6" s="6">
        <v>1</v>
      </c>
      <c r="E6" s="6">
        <v>692</v>
      </c>
      <c r="F6" s="6">
        <v>1</v>
      </c>
      <c r="G6" s="6">
        <v>740</v>
      </c>
      <c r="H6" s="6">
        <v>1</v>
      </c>
      <c r="I6" s="6">
        <v>740</v>
      </c>
    </row>
    <row r="7" spans="1:9" ht="12.75">
      <c r="A7" t="s">
        <v>4</v>
      </c>
      <c r="B7" s="6">
        <v>1</v>
      </c>
      <c r="C7" s="6">
        <v>376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1000</v>
      </c>
    </row>
    <row r="8" spans="1:9" ht="12.75">
      <c r="A8" t="s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2</v>
      </c>
      <c r="I8" s="6">
        <v>2000</v>
      </c>
    </row>
    <row r="9" spans="1:9" ht="12.75">
      <c r="A9" t="s">
        <v>6</v>
      </c>
      <c r="B9" s="6">
        <v>0</v>
      </c>
      <c r="C9" s="6">
        <v>0</v>
      </c>
      <c r="D9" s="6">
        <v>0</v>
      </c>
      <c r="E9" s="6">
        <v>0</v>
      </c>
      <c r="F9" s="6">
        <v>2</v>
      </c>
      <c r="G9" s="6">
        <v>2000</v>
      </c>
      <c r="H9" s="6">
        <v>0</v>
      </c>
      <c r="I9" s="6">
        <v>0</v>
      </c>
    </row>
    <row r="10" spans="1:9" ht="12.75">
      <c r="A10" t="s">
        <v>7</v>
      </c>
      <c r="B10" s="6">
        <v>7</v>
      </c>
      <c r="C10" s="6">
        <v>5728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2.75">
      <c r="A11" t="s">
        <v>8</v>
      </c>
      <c r="B11" s="6">
        <v>2</v>
      </c>
      <c r="C11" s="6">
        <v>1901</v>
      </c>
      <c r="D11" s="6">
        <v>0</v>
      </c>
      <c r="E11" s="6">
        <v>0</v>
      </c>
      <c r="F11" s="6">
        <v>1</v>
      </c>
      <c r="G11" s="6">
        <v>1245</v>
      </c>
      <c r="H11" s="6">
        <v>4</v>
      </c>
      <c r="I11" s="6">
        <v>4000</v>
      </c>
    </row>
    <row r="12" spans="1:9" ht="12.75">
      <c r="A12" t="s">
        <v>10</v>
      </c>
      <c r="B12" s="6">
        <v>2</v>
      </c>
      <c r="C12" s="6">
        <v>1906</v>
      </c>
      <c r="D12" s="6">
        <v>0</v>
      </c>
      <c r="E12" s="6">
        <v>0</v>
      </c>
      <c r="F12" s="6">
        <v>2</v>
      </c>
      <c r="G12" s="6">
        <v>1900</v>
      </c>
      <c r="H12" s="6">
        <v>0</v>
      </c>
      <c r="I12" s="6">
        <v>0</v>
      </c>
    </row>
    <row r="13" spans="1:9" ht="12.75">
      <c r="A13" t="s">
        <v>46</v>
      </c>
      <c r="B13" s="6">
        <v>18</v>
      </c>
      <c r="C13" s="6">
        <v>12652</v>
      </c>
      <c r="D13" s="17">
        <v>2</v>
      </c>
      <c r="E13" s="17">
        <v>1500</v>
      </c>
      <c r="F13" s="6">
        <v>3</v>
      </c>
      <c r="G13" s="6">
        <v>3300</v>
      </c>
      <c r="H13" s="6">
        <v>4</v>
      </c>
      <c r="I13" s="6">
        <v>4400</v>
      </c>
    </row>
    <row r="14" spans="1:9" ht="12.75">
      <c r="A14" t="s">
        <v>11</v>
      </c>
      <c r="B14" s="6">
        <v>11</v>
      </c>
      <c r="C14" s="6">
        <v>8587</v>
      </c>
      <c r="D14" s="6">
        <v>7</v>
      </c>
      <c r="E14" s="6">
        <v>6700</v>
      </c>
      <c r="F14" s="6">
        <v>26</v>
      </c>
      <c r="G14" s="6">
        <v>27620</v>
      </c>
      <c r="H14" s="6">
        <v>76</v>
      </c>
      <c r="I14" s="6">
        <v>62600</v>
      </c>
    </row>
    <row r="15" spans="1:9" ht="12.75">
      <c r="A15" t="s">
        <v>12</v>
      </c>
      <c r="B15" s="6">
        <v>6</v>
      </c>
      <c r="C15" s="6">
        <v>3472</v>
      </c>
      <c r="D15" s="6">
        <v>0</v>
      </c>
      <c r="E15" s="6">
        <v>0</v>
      </c>
      <c r="F15" s="6">
        <v>0</v>
      </c>
      <c r="G15" s="6">
        <v>0</v>
      </c>
      <c r="H15" s="6">
        <v>2</v>
      </c>
      <c r="I15" s="6">
        <v>3400</v>
      </c>
    </row>
    <row r="16" spans="1:9" ht="12.75">
      <c r="A16" t="s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  <c r="I16" s="6">
        <v>1000</v>
      </c>
    </row>
    <row r="17" spans="1:9" ht="12.75">
      <c r="A17" t="s">
        <v>14</v>
      </c>
      <c r="B17" s="6">
        <v>4</v>
      </c>
      <c r="C17" s="6">
        <v>2696</v>
      </c>
      <c r="D17" s="6">
        <v>1</v>
      </c>
      <c r="E17" s="6">
        <v>1600</v>
      </c>
      <c r="F17" s="6">
        <v>0</v>
      </c>
      <c r="G17" s="6">
        <v>0</v>
      </c>
      <c r="H17" s="6">
        <v>1</v>
      </c>
      <c r="I17" s="6">
        <v>1000</v>
      </c>
    </row>
    <row r="18" spans="1:9" ht="12.75">
      <c r="A18" t="s">
        <v>15</v>
      </c>
      <c r="B18" s="6">
        <v>59</v>
      </c>
      <c r="C18" s="6">
        <v>63473</v>
      </c>
      <c r="D18" s="6">
        <v>1</v>
      </c>
      <c r="E18" s="6">
        <v>1630</v>
      </c>
      <c r="F18" s="6">
        <v>0</v>
      </c>
      <c r="G18" s="6">
        <v>0</v>
      </c>
      <c r="H18" s="6">
        <v>1</v>
      </c>
      <c r="I18" s="6">
        <v>1600</v>
      </c>
    </row>
    <row r="19" spans="1:9" ht="12.75">
      <c r="A19" t="s">
        <v>16</v>
      </c>
      <c r="B19" s="6">
        <v>17</v>
      </c>
      <c r="C19" s="6">
        <v>20339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2.75">
      <c r="A20" t="s">
        <v>17</v>
      </c>
      <c r="B20" s="6">
        <v>4</v>
      </c>
      <c r="C20" s="6">
        <v>1826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2000</v>
      </c>
    </row>
    <row r="21" spans="1:9" ht="12.75">
      <c r="A21" t="s">
        <v>18</v>
      </c>
      <c r="B21" s="6">
        <v>17</v>
      </c>
      <c r="C21" s="6">
        <v>3779</v>
      </c>
      <c r="D21" s="6">
        <v>6</v>
      </c>
      <c r="E21" s="6">
        <v>2976</v>
      </c>
      <c r="F21" s="6">
        <v>10</v>
      </c>
      <c r="G21" s="6">
        <v>9760</v>
      </c>
      <c r="H21" s="6">
        <v>15</v>
      </c>
      <c r="I21" s="6">
        <v>11200</v>
      </c>
    </row>
    <row r="22" spans="1:9" ht="12.75">
      <c r="A22" t="s">
        <v>19</v>
      </c>
      <c r="B22" s="6">
        <v>0</v>
      </c>
      <c r="C22" s="6">
        <v>0</v>
      </c>
      <c r="D22" s="6">
        <v>0</v>
      </c>
      <c r="E22" s="6">
        <v>0</v>
      </c>
      <c r="F22" s="6">
        <v>2</v>
      </c>
      <c r="G22" s="6">
        <v>2000</v>
      </c>
      <c r="H22" s="6">
        <v>2</v>
      </c>
      <c r="I22" s="6">
        <v>2000</v>
      </c>
    </row>
    <row r="23" spans="1:9" ht="12.75">
      <c r="A23" t="s">
        <v>20</v>
      </c>
      <c r="B23" s="6">
        <v>0</v>
      </c>
      <c r="C23" s="6">
        <v>0</v>
      </c>
      <c r="D23" s="6">
        <v>1</v>
      </c>
      <c r="E23" s="6">
        <v>915</v>
      </c>
      <c r="F23" s="6">
        <v>2</v>
      </c>
      <c r="G23" s="6">
        <v>1900</v>
      </c>
      <c r="H23" s="6">
        <v>1</v>
      </c>
      <c r="I23" s="6">
        <v>300</v>
      </c>
    </row>
    <row r="24" spans="1:9" ht="12.75">
      <c r="A24" t="s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6">
        <v>1200</v>
      </c>
    </row>
    <row r="25" spans="1:9" ht="12.75">
      <c r="A25" t="s">
        <v>22</v>
      </c>
      <c r="B25" s="6">
        <v>55</v>
      </c>
      <c r="C25" s="6">
        <v>47577</v>
      </c>
      <c r="D25" s="6">
        <v>2</v>
      </c>
      <c r="E25" s="6">
        <v>2285</v>
      </c>
      <c r="F25" s="6">
        <v>11</v>
      </c>
      <c r="G25" s="6">
        <v>14945</v>
      </c>
      <c r="H25" s="6">
        <v>1</v>
      </c>
      <c r="I25" s="6">
        <v>1100</v>
      </c>
    </row>
    <row r="26" spans="1:9" ht="12.75">
      <c r="A26" t="s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2</v>
      </c>
      <c r="I26" s="6">
        <v>600</v>
      </c>
    </row>
    <row r="27" spans="1:9" ht="12.75">
      <c r="A27" t="s">
        <v>48</v>
      </c>
      <c r="B27" s="6">
        <v>0</v>
      </c>
      <c r="C27" s="6">
        <v>0</v>
      </c>
      <c r="D27" s="6">
        <v>0</v>
      </c>
      <c r="E27" s="6">
        <v>0</v>
      </c>
      <c r="F27" s="6">
        <v>1</v>
      </c>
      <c r="G27" s="6">
        <v>950</v>
      </c>
      <c r="H27" s="6">
        <v>0</v>
      </c>
      <c r="I27" s="6">
        <v>0</v>
      </c>
    </row>
    <row r="28" spans="1:9" ht="12.75">
      <c r="A28" t="s">
        <v>47</v>
      </c>
      <c r="B28" s="6">
        <v>20</v>
      </c>
      <c r="C28" s="6">
        <v>17533</v>
      </c>
      <c r="D28" s="6">
        <v>3</v>
      </c>
      <c r="E28" s="6">
        <v>3000</v>
      </c>
      <c r="F28" s="6">
        <v>5</v>
      </c>
      <c r="G28" s="6">
        <v>6600</v>
      </c>
      <c r="H28" s="6">
        <v>2</v>
      </c>
      <c r="I28" s="6">
        <v>2700</v>
      </c>
    </row>
    <row r="29" spans="1:9" ht="12.75">
      <c r="A29" t="s">
        <v>24</v>
      </c>
      <c r="B29" s="6">
        <v>1</v>
      </c>
      <c r="C29" s="6">
        <v>1185</v>
      </c>
      <c r="D29" s="6">
        <v>0</v>
      </c>
      <c r="E29" s="6">
        <v>0</v>
      </c>
      <c r="F29" s="6">
        <v>0</v>
      </c>
      <c r="G29" s="6">
        <v>0</v>
      </c>
      <c r="H29" s="6">
        <v>2</v>
      </c>
      <c r="I29" s="6">
        <v>3400</v>
      </c>
    </row>
    <row r="30" spans="1:9" ht="12.75">
      <c r="A30" t="s">
        <v>25</v>
      </c>
      <c r="B30" s="6">
        <v>2</v>
      </c>
      <c r="C30" s="6">
        <v>1310</v>
      </c>
      <c r="D30" s="6">
        <v>0</v>
      </c>
      <c r="E30" s="6">
        <v>0</v>
      </c>
      <c r="F30" s="6">
        <v>0</v>
      </c>
      <c r="G30" s="6">
        <v>0</v>
      </c>
      <c r="H30" s="6">
        <v>2</v>
      </c>
      <c r="I30" s="6">
        <v>2000</v>
      </c>
    </row>
    <row r="31" spans="1:9" ht="12.75">
      <c r="A31" t="s">
        <v>26</v>
      </c>
      <c r="B31" s="6">
        <v>1</v>
      </c>
      <c r="C31" s="6">
        <v>485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2.75">
      <c r="A32" t="s">
        <v>27</v>
      </c>
      <c r="B32" s="6">
        <v>2</v>
      </c>
      <c r="C32" s="6">
        <v>400</v>
      </c>
      <c r="D32" s="6">
        <v>1</v>
      </c>
      <c r="E32" s="6">
        <v>300</v>
      </c>
      <c r="F32" s="6">
        <v>2</v>
      </c>
      <c r="G32" s="6">
        <v>600</v>
      </c>
      <c r="H32" s="6">
        <v>2</v>
      </c>
      <c r="I32" s="6">
        <v>2000</v>
      </c>
    </row>
    <row r="33" spans="1:9" ht="12.75">
      <c r="A33" t="s">
        <v>28</v>
      </c>
      <c r="B33" s="6">
        <v>2</v>
      </c>
      <c r="C33" s="6">
        <v>1310</v>
      </c>
      <c r="D33" s="6">
        <v>0</v>
      </c>
      <c r="E33" s="6">
        <v>0</v>
      </c>
      <c r="F33" s="6">
        <v>2</v>
      </c>
      <c r="G33" s="6">
        <v>1310</v>
      </c>
      <c r="H33" s="6">
        <v>1</v>
      </c>
      <c r="I33" s="6">
        <v>655</v>
      </c>
    </row>
    <row r="34" spans="1:9" ht="12.75">
      <c r="A34" t="s">
        <v>29</v>
      </c>
      <c r="B34" s="6">
        <v>31</v>
      </c>
      <c r="C34" s="6">
        <v>21743</v>
      </c>
      <c r="D34" s="6">
        <v>7</v>
      </c>
      <c r="E34" s="6">
        <v>4810</v>
      </c>
      <c r="F34" s="6">
        <v>12</v>
      </c>
      <c r="G34" s="6">
        <v>14340</v>
      </c>
      <c r="H34" s="6">
        <v>25</v>
      </c>
      <c r="I34" s="6">
        <v>22280</v>
      </c>
    </row>
    <row r="35" spans="1:9" ht="12.75">
      <c r="A35" t="s">
        <v>30</v>
      </c>
      <c r="B35" s="6">
        <v>5</v>
      </c>
      <c r="C35" s="6">
        <v>2094</v>
      </c>
      <c r="D35" s="6">
        <v>2</v>
      </c>
      <c r="E35" s="6">
        <v>840</v>
      </c>
      <c r="F35" s="6">
        <v>0</v>
      </c>
      <c r="G35" s="6">
        <v>0</v>
      </c>
      <c r="H35" s="6">
        <v>1</v>
      </c>
      <c r="I35" s="6">
        <v>1200</v>
      </c>
    </row>
    <row r="36" spans="1:9" ht="12.75">
      <c r="A36" t="s">
        <v>31</v>
      </c>
      <c r="B36" s="6">
        <v>1</v>
      </c>
      <c r="C36" s="6">
        <v>696</v>
      </c>
      <c r="D36" s="6">
        <v>0</v>
      </c>
      <c r="E36" s="6">
        <v>0</v>
      </c>
      <c r="F36" s="6">
        <v>0</v>
      </c>
      <c r="G36" s="6">
        <v>0</v>
      </c>
      <c r="H36" s="6">
        <v>1</v>
      </c>
      <c r="I36" s="6">
        <v>1000</v>
      </c>
    </row>
    <row r="37" spans="1:9" ht="12.75">
      <c r="A37" t="s">
        <v>32</v>
      </c>
      <c r="B37" s="6">
        <v>2</v>
      </c>
      <c r="C37" s="6">
        <v>1842</v>
      </c>
      <c r="D37" s="6">
        <v>0</v>
      </c>
      <c r="E37" s="6">
        <v>0</v>
      </c>
      <c r="F37" s="6">
        <v>1</v>
      </c>
      <c r="G37" s="6">
        <v>165</v>
      </c>
      <c r="H37" s="6">
        <v>24</v>
      </c>
      <c r="I37" s="6">
        <v>4000</v>
      </c>
    </row>
    <row r="38" spans="1:9" ht="12.75">
      <c r="A38" t="s">
        <v>33</v>
      </c>
      <c r="B38" s="6">
        <v>8</v>
      </c>
      <c r="C38" s="6">
        <v>7448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ht="12.75">
      <c r="A39" t="s">
        <v>34</v>
      </c>
      <c r="B39" s="6">
        <v>10</v>
      </c>
      <c r="C39" s="6">
        <v>9016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2.75">
      <c r="A40" t="s">
        <v>35</v>
      </c>
      <c r="B40" s="6">
        <v>5</v>
      </c>
      <c r="C40" s="6">
        <v>3220</v>
      </c>
      <c r="D40" s="6">
        <v>0</v>
      </c>
      <c r="E40" s="6">
        <v>0</v>
      </c>
      <c r="F40" s="6">
        <v>0</v>
      </c>
      <c r="G40" s="6">
        <v>0</v>
      </c>
      <c r="H40" s="6">
        <v>3</v>
      </c>
      <c r="I40" s="6">
        <v>4000</v>
      </c>
    </row>
    <row r="41" spans="1:9" ht="12.75">
      <c r="A41" t="s">
        <v>51</v>
      </c>
      <c r="B41" s="6">
        <v>6</v>
      </c>
      <c r="C41" s="6">
        <v>4916</v>
      </c>
      <c r="D41" s="6">
        <v>2</v>
      </c>
      <c r="E41" s="6">
        <v>2600</v>
      </c>
      <c r="F41" s="6">
        <v>0</v>
      </c>
      <c r="G41" s="6">
        <v>0</v>
      </c>
      <c r="H41" s="6">
        <v>0</v>
      </c>
      <c r="I41" s="6">
        <v>0</v>
      </c>
    </row>
    <row r="42" spans="1:9" ht="12.75">
      <c r="A42" t="s">
        <v>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4</v>
      </c>
      <c r="I42" s="6">
        <v>4000</v>
      </c>
    </row>
    <row r="43" spans="1:9" ht="12.75">
      <c r="A43" t="s">
        <v>36</v>
      </c>
      <c r="B43" s="6">
        <v>0</v>
      </c>
      <c r="C43" s="6">
        <v>0</v>
      </c>
      <c r="D43" s="6">
        <v>0</v>
      </c>
      <c r="E43" s="6">
        <v>0</v>
      </c>
      <c r="F43" s="6">
        <v>2</v>
      </c>
      <c r="G43" s="6">
        <v>2400</v>
      </c>
      <c r="H43" s="6">
        <v>1</v>
      </c>
      <c r="I43" s="6">
        <v>1200</v>
      </c>
    </row>
    <row r="44" spans="1:9" ht="12.75">
      <c r="A44" t="s">
        <v>37</v>
      </c>
      <c r="B44" s="6">
        <v>15</v>
      </c>
      <c r="C44" s="6">
        <v>13168</v>
      </c>
      <c r="D44" s="6">
        <v>0</v>
      </c>
      <c r="E44" s="6">
        <v>0</v>
      </c>
      <c r="F44" s="6">
        <v>2</v>
      </c>
      <c r="G44" s="6">
        <v>1900</v>
      </c>
      <c r="H44" s="6">
        <v>20</v>
      </c>
      <c r="I44" s="6">
        <v>27000</v>
      </c>
    </row>
    <row r="45" spans="1:9" ht="12.75">
      <c r="A45" t="s">
        <v>38</v>
      </c>
      <c r="B45" s="6">
        <v>19</v>
      </c>
      <c r="C45" s="6">
        <v>11035</v>
      </c>
      <c r="D45" s="6">
        <v>0</v>
      </c>
      <c r="E45" s="6">
        <v>0</v>
      </c>
      <c r="F45" s="6">
        <v>0</v>
      </c>
      <c r="G45" s="6">
        <v>0</v>
      </c>
      <c r="H45" s="6">
        <v>6</v>
      </c>
      <c r="I45" s="6">
        <v>9600</v>
      </c>
    </row>
    <row r="46" spans="1:9" ht="12.75">
      <c r="A46" t="s">
        <v>39</v>
      </c>
      <c r="B46" s="6">
        <v>104</v>
      </c>
      <c r="C46" s="6">
        <v>100599</v>
      </c>
      <c r="D46" s="6">
        <v>0</v>
      </c>
      <c r="E46" s="6">
        <v>0</v>
      </c>
      <c r="F46" s="6">
        <v>12</v>
      </c>
      <c r="G46" s="6">
        <v>15000</v>
      </c>
      <c r="H46" s="6">
        <v>20</v>
      </c>
      <c r="I46" s="6">
        <v>26000</v>
      </c>
    </row>
    <row r="47" spans="1:11" ht="12.75">
      <c r="A47" t="s">
        <v>40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2</v>
      </c>
      <c r="I47" s="6">
        <v>2000</v>
      </c>
      <c r="K47" s="6"/>
    </row>
    <row r="48" spans="2:9" ht="12.75">
      <c r="B48" s="6"/>
      <c r="C48" s="6"/>
      <c r="D48" s="6"/>
      <c r="E48" s="6"/>
      <c r="F48" s="6"/>
      <c r="G48" s="6"/>
      <c r="H48" s="6"/>
      <c r="I48" s="6"/>
    </row>
    <row r="49" spans="1:11" ht="12.75">
      <c r="A49" s="14" t="s">
        <v>43</v>
      </c>
      <c r="B49" s="15">
        <v>439</v>
      </c>
      <c r="C49" s="15">
        <v>373247</v>
      </c>
      <c r="D49" s="15">
        <v>36</v>
      </c>
      <c r="E49" s="15">
        <v>29848</v>
      </c>
      <c r="F49" s="15">
        <v>99</v>
      </c>
      <c r="G49" s="15">
        <v>108675</v>
      </c>
      <c r="H49" s="15">
        <v>233</v>
      </c>
      <c r="I49" s="15">
        <v>213175</v>
      </c>
      <c r="K49" s="6"/>
    </row>
    <row r="50" spans="2:9" ht="12.75">
      <c r="B50" s="6"/>
      <c r="C50" s="6"/>
      <c r="D50" s="6"/>
      <c r="E50" s="6"/>
      <c r="F50" s="6"/>
      <c r="G50" s="6"/>
      <c r="H50" s="6"/>
      <c r="I50" s="6"/>
    </row>
    <row r="51" spans="1:9" ht="14.25">
      <c r="A51" s="8" t="s">
        <v>63</v>
      </c>
      <c r="I51" s="6"/>
    </row>
    <row r="52" ht="14.25">
      <c r="A52" s="8" t="s">
        <v>64</v>
      </c>
    </row>
    <row r="53" ht="14.25">
      <c r="A53" s="8" t="s">
        <v>66</v>
      </c>
    </row>
    <row r="54" ht="14.25">
      <c r="A54" s="8" t="s">
        <v>65</v>
      </c>
    </row>
    <row r="55" ht="14.25">
      <c r="A55" s="8"/>
    </row>
    <row r="56" spans="1:9" ht="12.75">
      <c r="A56" s="28" t="s">
        <v>45</v>
      </c>
      <c r="B56" s="28"/>
      <c r="C56" s="28"/>
      <c r="D56" s="28"/>
      <c r="E56" s="28"/>
      <c r="F56" s="28"/>
      <c r="G56" s="28"/>
      <c r="H56" s="28"/>
      <c r="I56" s="28"/>
    </row>
    <row r="57" spans="1:9" ht="12.75">
      <c r="A57" s="28"/>
      <c r="B57" s="28"/>
      <c r="C57" s="28"/>
      <c r="D57" s="28"/>
      <c r="E57" s="28"/>
      <c r="F57" s="28"/>
      <c r="G57" s="28"/>
      <c r="H57" s="28"/>
      <c r="I57" s="28"/>
    </row>
    <row r="59" ht="12.75">
      <c r="A59" t="s">
        <v>78</v>
      </c>
    </row>
  </sheetData>
  <mergeCells count="5">
    <mergeCell ref="A56:I57"/>
    <mergeCell ref="B3:C3"/>
    <mergeCell ref="D3:E3"/>
    <mergeCell ref="F3:G3"/>
    <mergeCell ref="H3:I3"/>
  </mergeCells>
  <printOptions/>
  <pageMargins left="0.4" right="0.4" top="0.4" bottom="0.4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8.7109375" style="0" customWidth="1"/>
    <col min="3" max="3" width="14.57421875" style="0" customWidth="1"/>
    <col min="4" max="4" width="11.57421875" style="0" customWidth="1"/>
    <col min="7" max="7" width="11.140625" style="0" customWidth="1"/>
  </cols>
  <sheetData>
    <row r="1" ht="12.75">
      <c r="A1" s="1" t="s">
        <v>69</v>
      </c>
    </row>
    <row r="3" spans="1:4" ht="38.25">
      <c r="A3" s="5"/>
      <c r="B3" s="11" t="s">
        <v>54</v>
      </c>
      <c r="C3" s="11" t="s">
        <v>70</v>
      </c>
      <c r="D3" s="18" t="s">
        <v>68</v>
      </c>
    </row>
    <row r="4" spans="2:4" ht="12.75">
      <c r="B4" s="19" t="s">
        <v>50</v>
      </c>
      <c r="C4" s="19" t="s">
        <v>49</v>
      </c>
      <c r="D4" s="19" t="s">
        <v>41</v>
      </c>
    </row>
    <row r="5" spans="2:3" ht="12.75">
      <c r="B5" s="19"/>
      <c r="C5" s="19"/>
    </row>
    <row r="6" spans="1:4" ht="12.75">
      <c r="A6" t="s">
        <v>39</v>
      </c>
      <c r="B6" s="22">
        <v>806.6</v>
      </c>
      <c r="C6" s="22">
        <v>19.4</v>
      </c>
      <c r="D6" s="6">
        <v>20050</v>
      </c>
    </row>
    <row r="7" spans="1:4" ht="12.75">
      <c r="A7" t="s">
        <v>15</v>
      </c>
      <c r="B7" s="22">
        <v>420.1</v>
      </c>
      <c r="C7" s="22">
        <v>77</v>
      </c>
      <c r="D7" s="6">
        <v>10368</v>
      </c>
    </row>
    <row r="8" spans="1:4" ht="12.75">
      <c r="A8" t="s">
        <v>22</v>
      </c>
      <c r="B8" s="22">
        <v>267</v>
      </c>
      <c r="C8" s="22">
        <v>27.5</v>
      </c>
      <c r="D8" s="6">
        <v>8872</v>
      </c>
    </row>
    <row r="9" spans="1:4" ht="12.75">
      <c r="A9" t="s">
        <v>29</v>
      </c>
      <c r="B9" s="22">
        <v>148</v>
      </c>
      <c r="C9" s="22">
        <v>16</v>
      </c>
      <c r="D9" s="6">
        <v>3777</v>
      </c>
    </row>
    <row r="10" spans="1:4" ht="12.75">
      <c r="A10" t="s">
        <v>52</v>
      </c>
      <c r="B10" s="22">
        <v>136.6</v>
      </c>
      <c r="C10" s="22">
        <v>35.3</v>
      </c>
      <c r="D10" s="6">
        <v>3037</v>
      </c>
    </row>
    <row r="11" spans="1:4" ht="12.75">
      <c r="A11" t="s">
        <v>16</v>
      </c>
      <c r="B11" s="22">
        <v>133.2</v>
      </c>
      <c r="C11" s="22">
        <v>26</v>
      </c>
      <c r="D11" s="6">
        <v>3486</v>
      </c>
    </row>
    <row r="12" spans="1:4" ht="12.75">
      <c r="A12" t="s">
        <v>53</v>
      </c>
      <c r="B12" s="22">
        <v>88.2</v>
      </c>
      <c r="C12" s="22">
        <v>14.7</v>
      </c>
      <c r="D12" s="6">
        <v>1836</v>
      </c>
    </row>
    <row r="13" spans="1:4" ht="12.75">
      <c r="A13" t="s">
        <v>37</v>
      </c>
      <c r="B13" s="22">
        <v>87.2</v>
      </c>
      <c r="C13" s="22">
        <v>48</v>
      </c>
      <c r="D13" s="6">
        <v>2003</v>
      </c>
    </row>
    <row r="14" spans="1:4" ht="12.75">
      <c r="A14" t="s">
        <v>34</v>
      </c>
      <c r="B14" s="22">
        <v>64.3</v>
      </c>
      <c r="C14" s="22">
        <v>46</v>
      </c>
      <c r="D14" s="6">
        <v>1468</v>
      </c>
    </row>
    <row r="15" spans="1:4" ht="12.75">
      <c r="A15" t="s">
        <v>11</v>
      </c>
      <c r="B15" s="22">
        <v>59.3</v>
      </c>
      <c r="C15" s="22">
        <v>1.9</v>
      </c>
      <c r="D15" s="6">
        <v>1454</v>
      </c>
    </row>
    <row r="16" spans="1:4" ht="12.75">
      <c r="A16" t="s">
        <v>38</v>
      </c>
      <c r="B16" s="22">
        <v>57.5</v>
      </c>
      <c r="C16" s="22">
        <v>15</v>
      </c>
      <c r="D16" s="6">
        <v>2021</v>
      </c>
    </row>
    <row r="17" spans="1:4" ht="12.75">
      <c r="A17" t="s">
        <v>33</v>
      </c>
      <c r="B17" s="22">
        <v>52.7</v>
      </c>
      <c r="C17" s="22">
        <v>17.4</v>
      </c>
      <c r="D17" s="6">
        <v>1473</v>
      </c>
    </row>
    <row r="18" spans="1:4" ht="12.75">
      <c r="A18" t="s">
        <v>7</v>
      </c>
      <c r="B18" s="22">
        <v>46</v>
      </c>
      <c r="C18" s="22">
        <v>54</v>
      </c>
      <c r="D18" s="6">
        <v>1079</v>
      </c>
    </row>
    <row r="19" spans="1:4" ht="12.75">
      <c r="A19" t="s">
        <v>51</v>
      </c>
      <c r="B19" s="22">
        <v>39</v>
      </c>
      <c r="C19" s="22">
        <v>19.3</v>
      </c>
      <c r="D19" s="6">
        <v>906</v>
      </c>
    </row>
    <row r="20" spans="1:4" ht="12.75">
      <c r="A20" t="s">
        <v>35</v>
      </c>
      <c r="B20" s="22">
        <v>26.5</v>
      </c>
      <c r="C20" s="22">
        <v>43</v>
      </c>
      <c r="D20" s="6">
        <v>575</v>
      </c>
    </row>
    <row r="21" spans="1:4" ht="12.75">
      <c r="A21" t="s">
        <v>12</v>
      </c>
      <c r="B21" s="22">
        <v>24.6</v>
      </c>
      <c r="C21" s="22">
        <v>30.3</v>
      </c>
      <c r="D21" s="6">
        <v>550</v>
      </c>
    </row>
    <row r="22" spans="1:4" ht="12.75">
      <c r="A22" t="s">
        <v>14</v>
      </c>
      <c r="B22" s="22">
        <v>22.5</v>
      </c>
      <c r="C22" s="22">
        <v>29</v>
      </c>
      <c r="D22" s="6">
        <v>472</v>
      </c>
    </row>
    <row r="23" spans="1:4" ht="12.75">
      <c r="A23" t="s">
        <v>18</v>
      </c>
      <c r="B23" s="22">
        <v>15.8</v>
      </c>
      <c r="C23" s="22">
        <v>2.5</v>
      </c>
      <c r="D23" s="6">
        <v>491</v>
      </c>
    </row>
    <row r="24" spans="1:4" ht="12.75">
      <c r="A24" t="s">
        <v>30</v>
      </c>
      <c r="B24" s="22">
        <v>14.2</v>
      </c>
      <c r="C24" s="22">
        <v>54</v>
      </c>
      <c r="D24" s="6">
        <v>299</v>
      </c>
    </row>
    <row r="25" spans="1:4" ht="12.75">
      <c r="A25" t="s">
        <v>17</v>
      </c>
      <c r="B25" s="22">
        <v>13.9</v>
      </c>
      <c r="C25" s="22">
        <v>37</v>
      </c>
      <c r="D25" s="6">
        <v>254</v>
      </c>
    </row>
    <row r="26" spans="1:4" ht="12.75">
      <c r="A26" t="s">
        <v>10</v>
      </c>
      <c r="B26" s="22">
        <v>13.7</v>
      </c>
      <c r="C26" s="22">
        <v>32</v>
      </c>
      <c r="D26" s="6">
        <v>255</v>
      </c>
    </row>
    <row r="27" spans="1:4" ht="12.75">
      <c r="A27" t="s">
        <v>32</v>
      </c>
      <c r="B27" s="22">
        <v>12.6</v>
      </c>
      <c r="C27" s="22">
        <v>5.5</v>
      </c>
      <c r="D27" s="6">
        <v>332</v>
      </c>
    </row>
    <row r="28" spans="1:4" ht="12.75">
      <c r="A28" t="s">
        <v>8</v>
      </c>
      <c r="B28" s="22">
        <v>11.7</v>
      </c>
      <c r="C28" s="22">
        <v>2.8</v>
      </c>
      <c r="D28" s="6">
        <v>338</v>
      </c>
    </row>
    <row r="29" spans="1:4" ht="12.75">
      <c r="A29" t="s">
        <v>25</v>
      </c>
      <c r="B29" s="22">
        <v>9.95</v>
      </c>
      <c r="C29" s="22">
        <v>4.6</v>
      </c>
      <c r="D29" s="6">
        <v>257</v>
      </c>
    </row>
    <row r="30" spans="1:4" ht="12.75">
      <c r="A30" t="s">
        <v>24</v>
      </c>
      <c r="B30" s="22">
        <v>9.1</v>
      </c>
      <c r="C30" s="22">
        <v>64.4</v>
      </c>
      <c r="D30" s="6">
        <v>134</v>
      </c>
    </row>
    <row r="31" spans="1:4" ht="12.75">
      <c r="A31" t="s">
        <v>28</v>
      </c>
      <c r="B31" s="22">
        <v>7.1</v>
      </c>
      <c r="C31" s="22">
        <v>13</v>
      </c>
      <c r="D31" s="6">
        <v>92</v>
      </c>
    </row>
    <row r="32" spans="1:4" ht="12.75">
      <c r="A32" t="s">
        <v>3</v>
      </c>
      <c r="B32" s="22">
        <v>6.7</v>
      </c>
      <c r="C32" s="22">
        <v>6.2</v>
      </c>
      <c r="D32" s="6">
        <v>135</v>
      </c>
    </row>
    <row r="33" spans="1:4" ht="12.75">
      <c r="A33" t="s">
        <v>31</v>
      </c>
      <c r="B33" s="22">
        <v>5.4</v>
      </c>
      <c r="C33" s="22">
        <v>42</v>
      </c>
      <c r="D33" s="6">
        <v>145</v>
      </c>
    </row>
    <row r="34" spans="1:4" ht="12.75">
      <c r="A34" t="s">
        <v>26</v>
      </c>
      <c r="B34" s="22">
        <v>4</v>
      </c>
      <c r="C34" s="22">
        <v>4.1</v>
      </c>
      <c r="D34" s="6">
        <v>112</v>
      </c>
    </row>
    <row r="35" spans="1:4" ht="12.75">
      <c r="A35" t="s">
        <v>4</v>
      </c>
      <c r="B35" s="22">
        <v>2.35</v>
      </c>
      <c r="C35" s="22">
        <v>43.5</v>
      </c>
      <c r="D35" s="6">
        <v>51</v>
      </c>
    </row>
    <row r="36" spans="1:4" ht="12.75">
      <c r="A36" t="s">
        <v>27</v>
      </c>
      <c r="B36" s="23">
        <v>2.3</v>
      </c>
      <c r="C36" s="23">
        <v>2.34</v>
      </c>
      <c r="D36" s="12">
        <v>64</v>
      </c>
    </row>
    <row r="37" spans="5:12" ht="12.75">
      <c r="E37" s="6"/>
      <c r="I37" s="6"/>
      <c r="K37" s="6"/>
      <c r="L37" s="6"/>
    </row>
    <row r="38" spans="1:4" ht="12.75">
      <c r="A38" s="5" t="s">
        <v>43</v>
      </c>
      <c r="B38" s="12">
        <v>2608</v>
      </c>
      <c r="C38" s="5">
        <v>15</v>
      </c>
      <c r="D38" s="12">
        <f>SUM(D6:D36)</f>
        <v>66386</v>
      </c>
    </row>
    <row r="40" spans="1:5" ht="12.75" customHeight="1">
      <c r="A40" s="30" t="s">
        <v>67</v>
      </c>
      <c r="B40" s="30"/>
      <c r="C40" s="30"/>
      <c r="D40" s="30"/>
      <c r="E40" s="30"/>
    </row>
    <row r="41" spans="1:5" ht="12.75">
      <c r="A41" s="30"/>
      <c r="B41" s="30"/>
      <c r="C41" s="30"/>
      <c r="D41" s="30"/>
      <c r="E41" s="30"/>
    </row>
    <row r="42" spans="1:5" ht="12.75">
      <c r="A42" s="30"/>
      <c r="B42" s="30"/>
      <c r="C42" s="30"/>
      <c r="D42" s="30"/>
      <c r="E42" s="30"/>
    </row>
    <row r="43" spans="1:5" ht="12.75">
      <c r="A43" s="30"/>
      <c r="B43" s="30"/>
      <c r="C43" s="30"/>
      <c r="D43" s="30"/>
      <c r="E43" s="30"/>
    </row>
    <row r="44" spans="1:5" ht="12.75">
      <c r="A44" s="30"/>
      <c r="B44" s="30"/>
      <c r="C44" s="30"/>
      <c r="D44" s="30"/>
      <c r="E44" s="30"/>
    </row>
  </sheetData>
  <mergeCells count="1">
    <mergeCell ref="A40:E44"/>
  </mergeCells>
  <printOptions/>
  <pageMargins left="0.4" right="0.4" top="0.4" bottom="0.4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9.421875" style="0" customWidth="1"/>
    <col min="4" max="4" width="9.00390625" style="0" customWidth="1"/>
    <col min="5" max="5" width="11.57421875" style="0" customWidth="1"/>
    <col min="6" max="6" width="10.8515625" style="0" customWidth="1"/>
    <col min="10" max="10" width="14.7109375" style="0" customWidth="1"/>
  </cols>
  <sheetData>
    <row r="1" spans="1:4" ht="12.75">
      <c r="A1" s="1" t="s">
        <v>55</v>
      </c>
      <c r="B1" s="1"/>
      <c r="C1" s="1"/>
      <c r="D1" s="1"/>
    </row>
    <row r="3" spans="1:12" ht="52.5">
      <c r="A3" s="2" t="s">
        <v>0</v>
      </c>
      <c r="B3" s="2"/>
      <c r="C3" s="18" t="s">
        <v>71</v>
      </c>
      <c r="D3" s="18" t="s">
        <v>72</v>
      </c>
      <c r="E3" s="11" t="s">
        <v>73</v>
      </c>
      <c r="F3" s="11" t="s">
        <v>74</v>
      </c>
      <c r="G3" s="3"/>
      <c r="H3" s="3"/>
      <c r="I3" s="3"/>
      <c r="J3" s="3"/>
      <c r="K3" s="3"/>
      <c r="L3" s="3"/>
    </row>
    <row r="4" spans="1:6" ht="12.75">
      <c r="A4" s="4"/>
      <c r="B4" s="4"/>
      <c r="C4" s="31" t="s">
        <v>1</v>
      </c>
      <c r="D4" s="31"/>
      <c r="E4" s="31"/>
      <c r="F4" s="31"/>
    </row>
    <row r="5" spans="1:4" ht="12.75">
      <c r="A5" s="4"/>
      <c r="B5" s="4"/>
      <c r="C5" s="4"/>
      <c r="D5" s="4"/>
    </row>
    <row r="6" spans="1:7" ht="12.75">
      <c r="A6" s="4">
        <v>1950</v>
      </c>
      <c r="B6" s="4"/>
      <c r="C6" s="4"/>
      <c r="D6" s="4"/>
      <c r="E6">
        <v>0</v>
      </c>
      <c r="F6" s="6">
        <v>0</v>
      </c>
      <c r="G6" s="16"/>
    </row>
    <row r="7" spans="1:7" ht="12.75">
      <c r="A7" s="4">
        <v>1951</v>
      </c>
      <c r="B7" s="4"/>
      <c r="C7" s="20">
        <f>E7-E6</f>
        <v>0</v>
      </c>
      <c r="D7" s="20">
        <f>F7-F6</f>
        <v>0</v>
      </c>
      <c r="E7">
        <v>0</v>
      </c>
      <c r="F7" s="6">
        <v>0</v>
      </c>
      <c r="G7" s="16"/>
    </row>
    <row r="8" spans="1:7" ht="12.75">
      <c r="A8" s="4">
        <v>1952</v>
      </c>
      <c r="B8" s="4"/>
      <c r="C8" s="20">
        <f aca="true" t="shared" si="0" ref="C8:C63">E8-E7</f>
        <v>0</v>
      </c>
      <c r="D8" s="20">
        <f aca="true" t="shared" si="1" ref="D8:D63">F8-F7</f>
        <v>0</v>
      </c>
      <c r="E8">
        <v>0</v>
      </c>
      <c r="F8" s="6">
        <v>0</v>
      </c>
      <c r="G8" s="16"/>
    </row>
    <row r="9" spans="1:7" ht="12.75">
      <c r="A9" s="4">
        <v>1953</v>
      </c>
      <c r="B9" s="4"/>
      <c r="C9" s="20">
        <f t="shared" si="0"/>
        <v>0</v>
      </c>
      <c r="D9" s="20">
        <f t="shared" si="1"/>
        <v>0</v>
      </c>
      <c r="E9">
        <v>0</v>
      </c>
      <c r="F9" s="6">
        <v>0</v>
      </c>
      <c r="G9" s="16"/>
    </row>
    <row r="10" spans="1:7" ht="12.75">
      <c r="A10" s="4">
        <v>1954</v>
      </c>
      <c r="B10" s="4"/>
      <c r="C10" s="20">
        <f t="shared" si="0"/>
        <v>5</v>
      </c>
      <c r="D10" s="20">
        <f t="shared" si="1"/>
        <v>0</v>
      </c>
      <c r="E10">
        <v>5</v>
      </c>
      <c r="F10" s="6">
        <v>0</v>
      </c>
      <c r="G10" s="16"/>
    </row>
    <row r="11" spans="1:7" ht="12.75">
      <c r="A11" s="4">
        <v>1955</v>
      </c>
      <c r="B11" s="4"/>
      <c r="C11" s="20">
        <f t="shared" si="0"/>
        <v>0</v>
      </c>
      <c r="D11" s="20">
        <f t="shared" si="1"/>
        <v>0</v>
      </c>
      <c r="E11">
        <v>5</v>
      </c>
      <c r="F11" s="6">
        <v>0</v>
      </c>
      <c r="G11" s="16"/>
    </row>
    <row r="12" spans="1:7" ht="12.75">
      <c r="A12" s="4">
        <v>1956</v>
      </c>
      <c r="B12" s="4"/>
      <c r="C12" s="20">
        <f t="shared" si="0"/>
        <v>45</v>
      </c>
      <c r="D12" s="20">
        <f t="shared" si="1"/>
        <v>0</v>
      </c>
      <c r="E12">
        <v>50</v>
      </c>
      <c r="F12" s="6">
        <v>0</v>
      </c>
      <c r="G12" s="16"/>
    </row>
    <row r="13" spans="1:7" ht="12.75">
      <c r="A13" s="4">
        <v>1957</v>
      </c>
      <c r="B13" s="4"/>
      <c r="C13" s="20">
        <f t="shared" si="0"/>
        <v>50</v>
      </c>
      <c r="D13" s="20">
        <f t="shared" si="1"/>
        <v>0</v>
      </c>
      <c r="E13">
        <v>100</v>
      </c>
      <c r="F13" s="6">
        <v>0</v>
      </c>
      <c r="G13" s="16"/>
    </row>
    <row r="14" spans="1:7" ht="12.75">
      <c r="A14" s="4">
        <v>1958</v>
      </c>
      <c r="B14" s="4"/>
      <c r="C14" s="20">
        <f t="shared" si="0"/>
        <v>90</v>
      </c>
      <c r="D14" s="20">
        <f t="shared" si="1"/>
        <v>0</v>
      </c>
      <c r="E14">
        <v>190</v>
      </c>
      <c r="F14" s="6">
        <v>0</v>
      </c>
      <c r="G14" s="16"/>
    </row>
    <row r="15" spans="1:7" ht="12.75">
      <c r="A15" s="4">
        <v>1959</v>
      </c>
      <c r="B15" s="4"/>
      <c r="C15" s="20">
        <f t="shared" si="0"/>
        <v>190</v>
      </c>
      <c r="D15" s="20">
        <f t="shared" si="1"/>
        <v>0</v>
      </c>
      <c r="E15">
        <v>380</v>
      </c>
      <c r="F15" s="6">
        <v>0</v>
      </c>
      <c r="G15" s="16"/>
    </row>
    <row r="16" spans="1:7" ht="12.75">
      <c r="A16" s="4">
        <v>1960</v>
      </c>
      <c r="B16" s="4"/>
      <c r="C16" s="20">
        <f t="shared" si="0"/>
        <v>450</v>
      </c>
      <c r="D16" s="20">
        <f t="shared" si="1"/>
        <v>0</v>
      </c>
      <c r="E16" s="6">
        <v>830</v>
      </c>
      <c r="F16" s="6">
        <v>0</v>
      </c>
      <c r="G16" s="16"/>
    </row>
    <row r="17" spans="1:7" ht="12.75">
      <c r="A17" s="4">
        <v>1961</v>
      </c>
      <c r="B17" s="4"/>
      <c r="C17" s="20">
        <f t="shared" si="0"/>
        <v>20</v>
      </c>
      <c r="D17" s="20">
        <f t="shared" si="1"/>
        <v>0</v>
      </c>
      <c r="E17" s="6">
        <v>850</v>
      </c>
      <c r="F17" s="6">
        <v>0</v>
      </c>
      <c r="G17" s="16"/>
    </row>
    <row r="18" spans="1:7" ht="12.75">
      <c r="A18" s="4">
        <v>1962</v>
      </c>
      <c r="B18" s="4"/>
      <c r="C18" s="20">
        <f t="shared" si="0"/>
        <v>950</v>
      </c>
      <c r="D18" s="20">
        <f t="shared" si="1"/>
        <v>0</v>
      </c>
      <c r="E18" s="6">
        <v>1800</v>
      </c>
      <c r="F18" s="6">
        <v>0</v>
      </c>
      <c r="G18" s="16"/>
    </row>
    <row r="19" spans="1:7" ht="12.75">
      <c r="A19" s="4">
        <v>1963</v>
      </c>
      <c r="B19" s="4"/>
      <c r="C19" s="20">
        <f t="shared" si="0"/>
        <v>300</v>
      </c>
      <c r="D19" s="20">
        <f t="shared" si="1"/>
        <v>0</v>
      </c>
      <c r="E19" s="6">
        <v>2100</v>
      </c>
      <c r="F19" s="6">
        <v>0</v>
      </c>
      <c r="G19" s="16"/>
    </row>
    <row r="20" spans="1:7" ht="12.75">
      <c r="A20" s="4">
        <v>1964</v>
      </c>
      <c r="B20" s="4"/>
      <c r="C20" s="20">
        <f t="shared" si="0"/>
        <v>-2000</v>
      </c>
      <c r="D20" s="20">
        <f t="shared" si="1"/>
        <v>0</v>
      </c>
      <c r="E20" s="6">
        <v>100</v>
      </c>
      <c r="F20" s="6">
        <v>0</v>
      </c>
      <c r="G20" s="16"/>
    </row>
    <row r="21" spans="1:7" ht="12.75">
      <c r="A21" s="4">
        <v>1965</v>
      </c>
      <c r="B21" s="4"/>
      <c r="C21" s="20">
        <f t="shared" si="0"/>
        <v>4700</v>
      </c>
      <c r="D21" s="20">
        <f t="shared" si="1"/>
        <v>0</v>
      </c>
      <c r="E21" s="6">
        <v>4800</v>
      </c>
      <c r="F21" s="6">
        <v>0</v>
      </c>
      <c r="G21" s="16"/>
    </row>
    <row r="22" spans="1:7" ht="12.75">
      <c r="A22" s="4">
        <v>1966</v>
      </c>
      <c r="B22" s="4"/>
      <c r="C22" s="20">
        <f t="shared" si="0"/>
        <v>1400</v>
      </c>
      <c r="D22" s="20">
        <f t="shared" si="1"/>
        <v>0</v>
      </c>
      <c r="E22" s="6">
        <v>6200</v>
      </c>
      <c r="F22" s="6">
        <v>0</v>
      </c>
      <c r="G22" s="16"/>
    </row>
    <row r="23" spans="1:7" ht="12.75">
      <c r="A23" s="4">
        <v>1967</v>
      </c>
      <c r="B23" s="4"/>
      <c r="C23" s="20">
        <f t="shared" si="0"/>
        <v>2100</v>
      </c>
      <c r="D23" s="20">
        <f t="shared" si="1"/>
        <v>0</v>
      </c>
      <c r="E23" s="6">
        <v>8300</v>
      </c>
      <c r="F23" s="6">
        <v>0</v>
      </c>
      <c r="G23" s="16"/>
    </row>
    <row r="24" spans="1:7" ht="12.75">
      <c r="A24" s="4">
        <v>1968</v>
      </c>
      <c r="B24" s="4"/>
      <c r="C24" s="20">
        <f t="shared" si="0"/>
        <v>900</v>
      </c>
      <c r="D24" s="20">
        <f t="shared" si="1"/>
        <v>0</v>
      </c>
      <c r="E24" s="6">
        <v>9200</v>
      </c>
      <c r="F24" s="6">
        <v>0</v>
      </c>
      <c r="G24" s="16"/>
    </row>
    <row r="25" spans="1:7" ht="12.75">
      <c r="A25" s="4">
        <v>1969</v>
      </c>
      <c r="B25" s="4"/>
      <c r="C25" s="20">
        <f t="shared" si="0"/>
        <v>3800</v>
      </c>
      <c r="D25" s="20">
        <f t="shared" si="1"/>
        <v>0</v>
      </c>
      <c r="E25" s="6">
        <v>13000</v>
      </c>
      <c r="F25" s="6">
        <v>0</v>
      </c>
      <c r="G25" s="16"/>
    </row>
    <row r="26" spans="1:6" ht="12.75">
      <c r="A26" s="4">
        <v>1970</v>
      </c>
      <c r="B26" s="4"/>
      <c r="C26" s="20">
        <f t="shared" si="0"/>
        <v>3000</v>
      </c>
      <c r="D26" s="20">
        <f t="shared" si="1"/>
        <v>0</v>
      </c>
      <c r="E26" s="6">
        <v>16000</v>
      </c>
      <c r="F26" s="6">
        <v>0</v>
      </c>
    </row>
    <row r="27" spans="1:6" ht="12.75">
      <c r="A27" s="4">
        <v>1971</v>
      </c>
      <c r="B27" s="4"/>
      <c r="C27" s="20">
        <f t="shared" si="0"/>
        <v>8000</v>
      </c>
      <c r="D27" s="20">
        <f t="shared" si="1"/>
        <v>0</v>
      </c>
      <c r="E27" s="6">
        <v>24000</v>
      </c>
      <c r="F27" s="6">
        <v>0</v>
      </c>
    </row>
    <row r="28" spans="1:6" ht="12.75">
      <c r="A28" s="4">
        <v>1972</v>
      </c>
      <c r="B28" s="4"/>
      <c r="C28" s="20">
        <f t="shared" si="0"/>
        <v>8000</v>
      </c>
      <c r="D28" s="20">
        <f t="shared" si="1"/>
        <v>0</v>
      </c>
      <c r="E28" s="6">
        <v>32000</v>
      </c>
      <c r="F28" s="6">
        <v>0</v>
      </c>
    </row>
    <row r="29" spans="1:6" ht="12.75">
      <c r="A29" s="4">
        <v>1973</v>
      </c>
      <c r="B29" s="4"/>
      <c r="C29" s="20">
        <f t="shared" si="0"/>
        <v>13000</v>
      </c>
      <c r="D29" s="20">
        <f t="shared" si="1"/>
        <v>0</v>
      </c>
      <c r="E29" s="6">
        <v>45000</v>
      </c>
      <c r="F29" s="6">
        <v>0</v>
      </c>
    </row>
    <row r="30" spans="1:6" ht="12.75">
      <c r="A30" s="4">
        <v>1974</v>
      </c>
      <c r="B30" s="4"/>
      <c r="C30" s="20">
        <f t="shared" si="0"/>
        <v>16000</v>
      </c>
      <c r="D30" s="20">
        <f t="shared" si="1"/>
        <v>0</v>
      </c>
      <c r="E30" s="6">
        <v>61000</v>
      </c>
      <c r="F30" s="6">
        <v>0</v>
      </c>
    </row>
    <row r="31" spans="1:6" ht="12.75">
      <c r="A31" s="4">
        <v>1975</v>
      </c>
      <c r="B31" s="4"/>
      <c r="C31" s="20">
        <f t="shared" si="0"/>
        <v>10000</v>
      </c>
      <c r="D31" s="20">
        <f t="shared" si="1"/>
        <v>0</v>
      </c>
      <c r="E31" s="6">
        <v>71000</v>
      </c>
      <c r="F31" s="6">
        <v>0</v>
      </c>
    </row>
    <row r="32" spans="1:6" ht="12.75">
      <c r="A32" s="4">
        <v>1976</v>
      </c>
      <c r="B32" s="4"/>
      <c r="C32" s="20">
        <f t="shared" si="0"/>
        <v>14000</v>
      </c>
      <c r="D32" s="20">
        <f t="shared" si="1"/>
        <v>0</v>
      </c>
      <c r="E32" s="6">
        <v>85000</v>
      </c>
      <c r="F32" s="6">
        <v>0</v>
      </c>
    </row>
    <row r="33" spans="1:6" ht="12.75">
      <c r="A33" s="4">
        <v>1977</v>
      </c>
      <c r="B33" s="4"/>
      <c r="C33" s="20">
        <f t="shared" si="0"/>
        <v>14000</v>
      </c>
      <c r="D33" s="20">
        <f t="shared" si="1"/>
        <v>0</v>
      </c>
      <c r="E33" s="6">
        <v>99000</v>
      </c>
      <c r="F33" s="6">
        <v>0</v>
      </c>
    </row>
    <row r="34" spans="1:6" ht="12.75">
      <c r="A34" s="4">
        <v>1978</v>
      </c>
      <c r="B34" s="4"/>
      <c r="C34" s="20">
        <f t="shared" si="0"/>
        <v>15000</v>
      </c>
      <c r="D34" s="20">
        <f t="shared" si="1"/>
        <v>0</v>
      </c>
      <c r="E34" s="6">
        <v>114000</v>
      </c>
      <c r="F34" s="6">
        <v>0</v>
      </c>
    </row>
    <row r="35" spans="1:6" ht="12.75">
      <c r="A35" s="4">
        <v>1979</v>
      </c>
      <c r="B35" s="4"/>
      <c r="C35" s="20">
        <f t="shared" si="0"/>
        <v>7000</v>
      </c>
      <c r="D35" s="20">
        <f t="shared" si="1"/>
        <v>5</v>
      </c>
      <c r="E35" s="6">
        <v>121000</v>
      </c>
      <c r="F35" s="6">
        <v>5</v>
      </c>
    </row>
    <row r="36" spans="1:6" ht="12.75">
      <c r="A36" s="4">
        <v>1980</v>
      </c>
      <c r="B36" s="4"/>
      <c r="C36" s="20">
        <f t="shared" si="0"/>
        <v>14000</v>
      </c>
      <c r="D36" s="20">
        <f t="shared" si="1"/>
        <v>5</v>
      </c>
      <c r="E36" s="6">
        <v>135000</v>
      </c>
      <c r="F36" s="6">
        <v>10</v>
      </c>
    </row>
    <row r="37" spans="1:6" ht="12.75">
      <c r="A37" s="4">
        <v>1981</v>
      </c>
      <c r="B37" s="4"/>
      <c r="C37" s="20">
        <f t="shared" si="0"/>
        <v>20000</v>
      </c>
      <c r="D37" s="20">
        <f t="shared" si="1"/>
        <v>15</v>
      </c>
      <c r="E37" s="6">
        <v>155000</v>
      </c>
      <c r="F37" s="6">
        <v>25</v>
      </c>
    </row>
    <row r="38" spans="1:6" ht="12.75">
      <c r="A38" s="4">
        <v>1982</v>
      </c>
      <c r="B38" s="4"/>
      <c r="C38" s="20">
        <f t="shared" si="0"/>
        <v>15000</v>
      </c>
      <c r="D38" s="20">
        <f t="shared" si="1"/>
        <v>65</v>
      </c>
      <c r="E38" s="6">
        <v>170000</v>
      </c>
      <c r="F38" s="6">
        <v>90</v>
      </c>
    </row>
    <row r="39" spans="1:6" ht="12.75">
      <c r="A39" s="4">
        <v>1983</v>
      </c>
      <c r="B39" s="4"/>
      <c r="C39" s="20">
        <f t="shared" si="0"/>
        <v>19000</v>
      </c>
      <c r="D39" s="20">
        <f t="shared" si="1"/>
        <v>120</v>
      </c>
      <c r="E39" s="6">
        <v>189000</v>
      </c>
      <c r="F39" s="6">
        <v>210</v>
      </c>
    </row>
    <row r="40" spans="1:6" ht="12.75">
      <c r="A40" s="4">
        <v>1984</v>
      </c>
      <c r="B40" s="4"/>
      <c r="C40" s="20">
        <f t="shared" si="0"/>
        <v>30000</v>
      </c>
      <c r="D40" s="20">
        <f t="shared" si="1"/>
        <v>390</v>
      </c>
      <c r="E40" s="6">
        <v>219000</v>
      </c>
      <c r="F40" s="6">
        <v>600</v>
      </c>
    </row>
    <row r="41" spans="1:6" ht="12.75">
      <c r="A41" s="4">
        <v>1985</v>
      </c>
      <c r="B41" s="4"/>
      <c r="C41" s="20">
        <f t="shared" si="0"/>
        <v>31000</v>
      </c>
      <c r="D41" s="20">
        <f t="shared" si="1"/>
        <v>420</v>
      </c>
      <c r="E41" s="6">
        <v>250000</v>
      </c>
      <c r="F41" s="6">
        <v>1020</v>
      </c>
    </row>
    <row r="42" spans="1:6" ht="12.75">
      <c r="A42" s="4">
        <v>1986</v>
      </c>
      <c r="B42" s="4"/>
      <c r="C42" s="20">
        <f t="shared" si="0"/>
        <v>26000</v>
      </c>
      <c r="D42" s="20">
        <f t="shared" si="1"/>
        <v>250</v>
      </c>
      <c r="E42" s="6">
        <v>276000</v>
      </c>
      <c r="F42" s="6">
        <v>1270</v>
      </c>
    </row>
    <row r="43" spans="1:6" ht="12.75">
      <c r="A43" s="4">
        <v>1987</v>
      </c>
      <c r="B43" s="4"/>
      <c r="C43" s="20">
        <f t="shared" si="0"/>
        <v>21000</v>
      </c>
      <c r="D43" s="20">
        <f t="shared" si="1"/>
        <v>180</v>
      </c>
      <c r="E43" s="6">
        <v>297000</v>
      </c>
      <c r="F43" s="6">
        <v>1450</v>
      </c>
    </row>
    <row r="44" spans="1:6" ht="12.75">
      <c r="A44" s="4">
        <v>1988</v>
      </c>
      <c r="B44" s="4"/>
      <c r="C44" s="20">
        <f t="shared" si="0"/>
        <v>13000</v>
      </c>
      <c r="D44" s="20">
        <f t="shared" si="1"/>
        <v>130</v>
      </c>
      <c r="E44" s="6">
        <v>310000</v>
      </c>
      <c r="F44" s="6">
        <v>1580</v>
      </c>
    </row>
    <row r="45" spans="1:6" ht="12.75">
      <c r="A45" s="4">
        <v>1989</v>
      </c>
      <c r="B45" s="4"/>
      <c r="C45" s="20">
        <f t="shared" si="0"/>
        <v>10000</v>
      </c>
      <c r="D45" s="20">
        <f t="shared" si="1"/>
        <v>150</v>
      </c>
      <c r="E45" s="6">
        <v>320000</v>
      </c>
      <c r="F45" s="6">
        <v>1730</v>
      </c>
    </row>
    <row r="46" spans="1:6" ht="12.75">
      <c r="A46" s="4">
        <v>1990</v>
      </c>
      <c r="B46" s="4"/>
      <c r="C46" s="20">
        <f t="shared" si="0"/>
        <v>8000</v>
      </c>
      <c r="D46" s="20">
        <f t="shared" si="1"/>
        <v>200</v>
      </c>
      <c r="E46" s="6">
        <v>328000</v>
      </c>
      <c r="F46" s="6">
        <v>1930</v>
      </c>
    </row>
    <row r="47" spans="1:6" ht="12.75">
      <c r="A47" s="4">
        <v>1991</v>
      </c>
      <c r="B47" s="4"/>
      <c r="C47" s="20">
        <f t="shared" si="0"/>
        <v>-3000</v>
      </c>
      <c r="D47" s="20">
        <f t="shared" si="1"/>
        <v>240</v>
      </c>
      <c r="E47" s="6">
        <v>325000</v>
      </c>
      <c r="F47" s="6">
        <v>2170</v>
      </c>
    </row>
    <row r="48" spans="1:6" ht="12.75">
      <c r="A48" s="4">
        <v>1992</v>
      </c>
      <c r="B48" s="4"/>
      <c r="C48" s="20">
        <f t="shared" si="0"/>
        <v>2000</v>
      </c>
      <c r="D48" s="20">
        <f t="shared" si="1"/>
        <v>340</v>
      </c>
      <c r="E48" s="6">
        <v>327000</v>
      </c>
      <c r="F48" s="6">
        <v>2510</v>
      </c>
    </row>
    <row r="49" spans="1:6" ht="12.75">
      <c r="A49" s="4">
        <v>1993</v>
      </c>
      <c r="B49" s="4"/>
      <c r="C49" s="20">
        <f t="shared" si="0"/>
        <v>9000</v>
      </c>
      <c r="D49" s="20">
        <f t="shared" si="1"/>
        <v>480</v>
      </c>
      <c r="E49" s="6">
        <v>336000</v>
      </c>
      <c r="F49" s="6">
        <v>2990</v>
      </c>
    </row>
    <row r="50" spans="1:6" ht="12.75">
      <c r="A50" s="4">
        <v>1994</v>
      </c>
      <c r="B50" s="4"/>
      <c r="C50" s="20">
        <f t="shared" si="0"/>
        <v>2000</v>
      </c>
      <c r="D50" s="20">
        <f t="shared" si="1"/>
        <v>498</v>
      </c>
      <c r="E50" s="6">
        <v>338000</v>
      </c>
      <c r="F50" s="6">
        <v>3488</v>
      </c>
    </row>
    <row r="51" spans="1:6" ht="12.75">
      <c r="A51" s="4">
        <v>1995</v>
      </c>
      <c r="B51" s="4"/>
      <c r="C51" s="20">
        <f t="shared" si="0"/>
        <v>2000</v>
      </c>
      <c r="D51" s="20">
        <f t="shared" si="1"/>
        <v>1312</v>
      </c>
      <c r="E51" s="6">
        <v>340000</v>
      </c>
      <c r="F51" s="6">
        <v>4800</v>
      </c>
    </row>
    <row r="52" spans="1:6" ht="12.75">
      <c r="A52" s="4">
        <v>1996</v>
      </c>
      <c r="B52" s="4"/>
      <c r="C52" s="20">
        <f t="shared" si="0"/>
        <v>3000</v>
      </c>
      <c r="D52" s="20">
        <f t="shared" si="1"/>
        <v>1300</v>
      </c>
      <c r="E52" s="6">
        <v>343000</v>
      </c>
      <c r="F52" s="6">
        <v>6100</v>
      </c>
    </row>
    <row r="53" spans="1:6" ht="12.75">
      <c r="A53" s="4">
        <v>1997</v>
      </c>
      <c r="B53" s="4"/>
      <c r="C53" s="20">
        <f t="shared" si="0"/>
        <v>0</v>
      </c>
      <c r="D53" s="20">
        <f t="shared" si="1"/>
        <v>1500</v>
      </c>
      <c r="E53" s="6">
        <v>343000</v>
      </c>
      <c r="F53" s="6">
        <v>7600</v>
      </c>
    </row>
    <row r="54" spans="1:6" ht="12.75">
      <c r="A54" s="4">
        <v>1998</v>
      </c>
      <c r="B54" s="4"/>
      <c r="C54" s="20">
        <f t="shared" si="0"/>
        <v>0</v>
      </c>
      <c r="D54" s="20">
        <f t="shared" si="1"/>
        <v>2600</v>
      </c>
      <c r="E54" s="6">
        <v>343000</v>
      </c>
      <c r="F54" s="6">
        <v>10200</v>
      </c>
    </row>
    <row r="55" spans="1:6" ht="12.75">
      <c r="A55" s="4">
        <v>1999</v>
      </c>
      <c r="B55" s="4"/>
      <c r="C55" s="20">
        <f t="shared" si="0"/>
        <v>3000</v>
      </c>
      <c r="D55" s="20">
        <f t="shared" si="1"/>
        <v>3400</v>
      </c>
      <c r="E55" s="6">
        <v>346000</v>
      </c>
      <c r="F55" s="6">
        <v>13600</v>
      </c>
    </row>
    <row r="56" spans="1:6" ht="12.75">
      <c r="A56" s="4">
        <v>2000</v>
      </c>
      <c r="B56" s="4"/>
      <c r="C56" s="20">
        <f t="shared" si="0"/>
        <v>3000</v>
      </c>
      <c r="D56" s="20">
        <f t="shared" si="1"/>
        <v>3800</v>
      </c>
      <c r="E56" s="6">
        <v>349000</v>
      </c>
      <c r="F56" s="6">
        <v>17400</v>
      </c>
    </row>
    <row r="57" spans="1:6" ht="12.75">
      <c r="A57" s="4">
        <v>2001</v>
      </c>
      <c r="B57" s="4"/>
      <c r="C57" s="20">
        <f t="shared" si="0"/>
        <v>3000</v>
      </c>
      <c r="D57" s="20">
        <f t="shared" si="1"/>
        <v>6500</v>
      </c>
      <c r="E57" s="6">
        <v>352000</v>
      </c>
      <c r="F57" s="6">
        <v>23900</v>
      </c>
    </row>
    <row r="58" spans="1:6" ht="12.75">
      <c r="A58" s="4">
        <v>2002</v>
      </c>
      <c r="B58" s="4"/>
      <c r="C58" s="20">
        <f t="shared" si="0"/>
        <v>5000</v>
      </c>
      <c r="D58" s="20">
        <f t="shared" si="1"/>
        <v>7200</v>
      </c>
      <c r="E58" s="6">
        <v>357000</v>
      </c>
      <c r="F58" s="6">
        <v>31100</v>
      </c>
    </row>
    <row r="59" spans="1:6" ht="12.75">
      <c r="A59" s="4">
        <v>2003</v>
      </c>
      <c r="B59" s="4"/>
      <c r="C59" s="20">
        <f t="shared" si="0"/>
        <v>1000</v>
      </c>
      <c r="D59" s="20">
        <f t="shared" si="1"/>
        <v>8331</v>
      </c>
      <c r="E59" s="6">
        <v>358000</v>
      </c>
      <c r="F59" s="6">
        <v>39431</v>
      </c>
    </row>
    <row r="60" spans="1:6" ht="12.75">
      <c r="A60" s="4">
        <v>2004</v>
      </c>
      <c r="B60" s="4"/>
      <c r="C60" s="20">
        <f t="shared" si="0"/>
        <v>8000</v>
      </c>
      <c r="D60" s="20">
        <f t="shared" si="1"/>
        <v>8189</v>
      </c>
      <c r="E60" s="6">
        <v>366000</v>
      </c>
      <c r="F60" s="6">
        <v>47620</v>
      </c>
    </row>
    <row r="61" spans="1:6" ht="12.75">
      <c r="A61" s="4">
        <v>2005</v>
      </c>
      <c r="B61" s="4"/>
      <c r="C61" s="20">
        <f t="shared" si="0"/>
        <v>4000</v>
      </c>
      <c r="D61" s="20">
        <f t="shared" si="1"/>
        <v>11471</v>
      </c>
      <c r="E61" s="6">
        <v>370000</v>
      </c>
      <c r="F61" s="6">
        <v>59091</v>
      </c>
    </row>
    <row r="62" spans="1:12" ht="12.75">
      <c r="A62" s="4">
        <v>2006</v>
      </c>
      <c r="B62" s="4"/>
      <c r="C62" s="20">
        <f t="shared" si="0"/>
        <v>-1000</v>
      </c>
      <c r="D62" s="20">
        <f t="shared" si="1"/>
        <v>15042</v>
      </c>
      <c r="E62" s="6">
        <v>369000</v>
      </c>
      <c r="F62" s="6">
        <v>74133</v>
      </c>
      <c r="G62" s="3"/>
      <c r="J62" s="3"/>
      <c r="K62" s="3"/>
      <c r="L62" s="3"/>
    </row>
    <row r="63" spans="1:12" ht="12.75">
      <c r="A63" s="24">
        <v>2007</v>
      </c>
      <c r="B63" s="24"/>
      <c r="C63" s="25">
        <f t="shared" si="0"/>
        <v>3000</v>
      </c>
      <c r="D63" s="25">
        <f t="shared" si="1"/>
        <v>19989</v>
      </c>
      <c r="E63" s="7">
        <v>372000</v>
      </c>
      <c r="F63" s="7">
        <v>94122</v>
      </c>
      <c r="G63" s="3"/>
      <c r="J63" s="3"/>
      <c r="K63" s="3"/>
      <c r="L63" s="3"/>
    </row>
    <row r="64" spans="1:12" ht="14.25">
      <c r="A64" s="2">
        <v>2008</v>
      </c>
      <c r="B64" s="9">
        <v>2</v>
      </c>
      <c r="C64" s="21">
        <v>1000</v>
      </c>
      <c r="D64" s="21">
        <v>30000</v>
      </c>
      <c r="E64" s="12">
        <f>E63+C64</f>
        <v>373000</v>
      </c>
      <c r="F64" s="12">
        <f>F63+D64</f>
        <v>124122</v>
      </c>
      <c r="G64" s="3"/>
      <c r="J64" s="3"/>
      <c r="K64" s="3"/>
      <c r="L64" s="3"/>
    </row>
    <row r="65" spans="1:12" ht="14.25">
      <c r="A65" s="24"/>
      <c r="B65" s="26"/>
      <c r="C65" s="25"/>
      <c r="D65" s="25"/>
      <c r="E65" s="7"/>
      <c r="F65" s="7"/>
      <c r="G65" s="3"/>
      <c r="J65" s="3"/>
      <c r="K65" s="3"/>
      <c r="L65" s="3"/>
    </row>
    <row r="66" spans="1:12" ht="14.25">
      <c r="A66" s="10" t="s">
        <v>2</v>
      </c>
      <c r="B66" s="26"/>
      <c r="C66" s="25"/>
      <c r="D66" s="25"/>
      <c r="E66" s="7"/>
      <c r="F66" s="7"/>
      <c r="G66" s="3"/>
      <c r="J66" s="3"/>
      <c r="K66" s="3"/>
      <c r="L66" s="3"/>
    </row>
    <row r="67" spans="1:12" ht="14.25">
      <c r="A67" s="10" t="s">
        <v>75</v>
      </c>
      <c r="B67" s="26"/>
      <c r="C67" s="25"/>
      <c r="D67" s="25"/>
      <c r="E67" s="7"/>
      <c r="F67" s="7"/>
      <c r="G67" s="3"/>
      <c r="J67" s="3"/>
      <c r="K67" s="3"/>
      <c r="L67" s="3"/>
    </row>
    <row r="69" spans="1:12" ht="12.75" customHeight="1">
      <c r="A69" s="30" t="s">
        <v>56</v>
      </c>
      <c r="B69" s="30"/>
      <c r="C69" s="30"/>
      <c r="D69" s="30"/>
      <c r="E69" s="30"/>
      <c r="F69" s="30"/>
      <c r="G69" s="30"/>
      <c r="H69" s="30"/>
      <c r="I69" s="30"/>
      <c r="J69" s="30"/>
      <c r="K69" s="27"/>
      <c r="L69" s="27"/>
    </row>
    <row r="70" spans="1:12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27"/>
      <c r="L70" s="27"/>
    </row>
    <row r="71" spans="1:12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27"/>
      <c r="L71" s="27"/>
    </row>
    <row r="72" spans="1:12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27"/>
      <c r="L72" s="27"/>
    </row>
    <row r="73" spans="1:12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27"/>
      <c r="L73" s="27"/>
    </row>
    <row r="74" spans="1:1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27"/>
      <c r="L74" s="27"/>
    </row>
    <row r="75" spans="1:12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27"/>
      <c r="L75" s="27"/>
    </row>
    <row r="76" spans="1:12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27"/>
      <c r="L76" s="27"/>
    </row>
    <row r="77" spans="1:12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27"/>
      <c r="L77" s="27"/>
    </row>
    <row r="78" spans="1:1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27"/>
      <c r="L78" s="27"/>
    </row>
    <row r="79" spans="1:12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27"/>
      <c r="L79" s="27"/>
    </row>
    <row r="80" spans="1:12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</sheetData>
  <mergeCells count="2">
    <mergeCell ref="C4:F4"/>
    <mergeCell ref="A69:J79"/>
  </mergeCells>
  <printOptions/>
  <pageMargins left="0.4" right="0.4" top="0.4" bottom="0.4" header="0.5" footer="0.5"/>
  <pageSetup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.57421875" style="0" customWidth="1"/>
    <col min="3" max="3" width="9.57421875" style="0" customWidth="1"/>
    <col min="4" max="4" width="8.7109375" style="0" customWidth="1"/>
    <col min="5" max="5" width="10.57421875" style="0" customWidth="1"/>
    <col min="6" max="6" width="11.140625" style="0" customWidth="1"/>
  </cols>
  <sheetData>
    <row r="1" spans="1:4" ht="12.75">
      <c r="A1" s="1" t="s">
        <v>57</v>
      </c>
      <c r="B1" s="1"/>
      <c r="C1" s="1"/>
      <c r="D1" s="1"/>
    </row>
    <row r="3" spans="1:6" ht="59.25" customHeight="1">
      <c r="A3" s="5" t="s">
        <v>0</v>
      </c>
      <c r="B3" s="5"/>
      <c r="C3" s="11" t="s">
        <v>76</v>
      </c>
      <c r="D3" s="11" t="s">
        <v>72</v>
      </c>
      <c r="E3" s="11" t="s">
        <v>73</v>
      </c>
      <c r="F3" s="11" t="s">
        <v>74</v>
      </c>
    </row>
    <row r="4" spans="3:6" ht="12.75">
      <c r="C4" s="31" t="s">
        <v>1</v>
      </c>
      <c r="D4" s="31"/>
      <c r="E4" s="31"/>
      <c r="F4" s="31"/>
    </row>
    <row r="6" spans="1:6" ht="12.75">
      <c r="A6" s="4">
        <v>1960</v>
      </c>
      <c r="E6" s="6">
        <v>411</v>
      </c>
      <c r="F6">
        <v>0</v>
      </c>
    </row>
    <row r="7" spans="1:6" ht="12.75">
      <c r="A7" s="4">
        <v>1961</v>
      </c>
      <c r="C7" s="6">
        <f>E7-E6</f>
        <v>0</v>
      </c>
      <c r="D7" s="6">
        <f>F7-F6</f>
        <v>0</v>
      </c>
      <c r="E7" s="6">
        <v>411</v>
      </c>
      <c r="F7">
        <v>0</v>
      </c>
    </row>
    <row r="8" spans="1:6" ht="12.75">
      <c r="A8" s="4">
        <v>1962</v>
      </c>
      <c r="C8" s="6">
        <f aca="true" t="shared" si="0" ref="C8:D54">E8-E7</f>
        <v>322</v>
      </c>
      <c r="D8" s="6">
        <f t="shared" si="0"/>
        <v>0</v>
      </c>
      <c r="E8" s="6">
        <v>733</v>
      </c>
      <c r="F8">
        <v>0</v>
      </c>
    </row>
    <row r="9" spans="1:6" ht="12.75">
      <c r="A9" s="4">
        <v>1963</v>
      </c>
      <c r="C9" s="6">
        <f t="shared" si="0"/>
        <v>60</v>
      </c>
      <c r="D9" s="6">
        <f t="shared" si="0"/>
        <v>0</v>
      </c>
      <c r="E9" s="6">
        <v>793</v>
      </c>
      <c r="F9">
        <v>0</v>
      </c>
    </row>
    <row r="10" spans="1:6" ht="12.75">
      <c r="A10" s="4">
        <v>1964</v>
      </c>
      <c r="C10" s="6">
        <f t="shared" si="0"/>
        <v>0</v>
      </c>
      <c r="D10" s="6">
        <f t="shared" si="0"/>
        <v>0</v>
      </c>
      <c r="E10" s="6">
        <v>793</v>
      </c>
      <c r="F10">
        <v>0</v>
      </c>
    </row>
    <row r="11" spans="1:6" ht="12.75">
      <c r="A11" s="4">
        <v>1965</v>
      </c>
      <c r="C11" s="6">
        <f t="shared" si="0"/>
        <v>0</v>
      </c>
      <c r="D11" s="6">
        <f t="shared" si="0"/>
        <v>0</v>
      </c>
      <c r="E11" s="6">
        <v>793</v>
      </c>
      <c r="F11">
        <v>0</v>
      </c>
    </row>
    <row r="12" spans="1:6" ht="12.75">
      <c r="A12" s="4">
        <v>1966</v>
      </c>
      <c r="C12" s="6">
        <f t="shared" si="0"/>
        <v>886</v>
      </c>
      <c r="D12" s="6">
        <f t="shared" si="0"/>
        <v>0</v>
      </c>
      <c r="E12" s="6">
        <v>1679</v>
      </c>
      <c r="F12">
        <v>0</v>
      </c>
    </row>
    <row r="13" spans="1:6" ht="12.75">
      <c r="A13" s="4">
        <v>1967</v>
      </c>
      <c r="C13" s="6">
        <f t="shared" si="0"/>
        <v>1005</v>
      </c>
      <c r="D13" s="6">
        <f t="shared" si="0"/>
        <v>0</v>
      </c>
      <c r="E13" s="6">
        <v>2684</v>
      </c>
      <c r="F13">
        <v>0</v>
      </c>
    </row>
    <row r="14" spans="1:6" ht="12.75">
      <c r="A14" s="4">
        <v>1968</v>
      </c>
      <c r="C14" s="6">
        <f t="shared" si="0"/>
        <v>44</v>
      </c>
      <c r="D14" s="6">
        <f t="shared" si="0"/>
        <v>0</v>
      </c>
      <c r="E14" s="6">
        <v>2728</v>
      </c>
      <c r="F14">
        <v>0</v>
      </c>
    </row>
    <row r="15" spans="1:6" ht="12.75">
      <c r="A15" s="4">
        <v>1969</v>
      </c>
      <c r="C15" s="6">
        <f t="shared" si="0"/>
        <v>1700</v>
      </c>
      <c r="D15" s="6">
        <f t="shared" si="0"/>
        <v>0</v>
      </c>
      <c r="E15" s="6">
        <v>4428</v>
      </c>
      <c r="F15">
        <v>0</v>
      </c>
    </row>
    <row r="16" spans="1:6" ht="12.75">
      <c r="A16" s="4">
        <v>1970</v>
      </c>
      <c r="C16" s="6">
        <f t="shared" si="0"/>
        <v>2576</v>
      </c>
      <c r="D16" s="6">
        <f t="shared" si="0"/>
        <v>0</v>
      </c>
      <c r="E16" s="6">
        <v>7004</v>
      </c>
      <c r="F16">
        <v>0</v>
      </c>
    </row>
    <row r="17" spans="1:6" ht="12.75">
      <c r="A17" s="4">
        <v>1971</v>
      </c>
      <c r="C17" s="6">
        <f t="shared" si="0"/>
        <v>2029</v>
      </c>
      <c r="D17" s="6">
        <f t="shared" si="0"/>
        <v>0</v>
      </c>
      <c r="E17" s="6">
        <v>9033</v>
      </c>
      <c r="F17">
        <v>0</v>
      </c>
    </row>
    <row r="18" spans="1:6" ht="12.75">
      <c r="A18" s="4">
        <v>1972</v>
      </c>
      <c r="C18" s="6">
        <f t="shared" si="0"/>
        <v>5448</v>
      </c>
      <c r="D18" s="6">
        <f t="shared" si="0"/>
        <v>0</v>
      </c>
      <c r="E18" s="6">
        <v>14481</v>
      </c>
      <c r="F18">
        <v>0</v>
      </c>
    </row>
    <row r="19" spans="1:6" ht="12.75">
      <c r="A19" s="4">
        <v>1973</v>
      </c>
      <c r="C19" s="6">
        <f t="shared" si="0"/>
        <v>8202</v>
      </c>
      <c r="D19" s="6">
        <f t="shared" si="0"/>
        <v>0</v>
      </c>
      <c r="E19" s="6">
        <v>22683</v>
      </c>
      <c r="F19">
        <v>0</v>
      </c>
    </row>
    <row r="20" spans="1:6" ht="12.75">
      <c r="A20" s="4">
        <v>1974</v>
      </c>
      <c r="C20" s="6">
        <f t="shared" si="0"/>
        <v>9184</v>
      </c>
      <c r="D20" s="6">
        <f t="shared" si="0"/>
        <v>0</v>
      </c>
      <c r="E20" s="6">
        <v>31867</v>
      </c>
      <c r="F20">
        <v>0</v>
      </c>
    </row>
    <row r="21" spans="1:6" ht="12.75">
      <c r="A21" s="4">
        <v>1975</v>
      </c>
      <c r="B21" s="4"/>
      <c r="C21" s="6">
        <f t="shared" si="0"/>
        <v>5400</v>
      </c>
      <c r="D21" s="6">
        <f t="shared" si="0"/>
        <v>0</v>
      </c>
      <c r="E21" s="6">
        <v>37267</v>
      </c>
      <c r="F21">
        <v>0</v>
      </c>
    </row>
    <row r="22" spans="1:6" ht="12.75">
      <c r="A22" s="4">
        <v>1976</v>
      </c>
      <c r="B22" s="4"/>
      <c r="C22" s="6">
        <f t="shared" si="0"/>
        <v>6555</v>
      </c>
      <c r="D22" s="6">
        <f t="shared" si="0"/>
        <v>0</v>
      </c>
      <c r="E22" s="6">
        <v>43822</v>
      </c>
      <c r="F22">
        <v>0</v>
      </c>
    </row>
    <row r="23" spans="1:6" ht="12.75">
      <c r="A23" s="4">
        <v>1977</v>
      </c>
      <c r="B23" s="4"/>
      <c r="C23" s="6">
        <f t="shared" si="0"/>
        <v>2481</v>
      </c>
      <c r="D23" s="6">
        <f t="shared" si="0"/>
        <v>0</v>
      </c>
      <c r="E23" s="6">
        <v>46303</v>
      </c>
      <c r="F23">
        <v>0</v>
      </c>
    </row>
    <row r="24" spans="1:6" ht="12.75">
      <c r="A24" s="4">
        <v>1978</v>
      </c>
      <c r="B24" s="4"/>
      <c r="C24" s="6">
        <f t="shared" si="0"/>
        <v>4521</v>
      </c>
      <c r="D24" s="6">
        <f t="shared" si="0"/>
        <v>0</v>
      </c>
      <c r="E24" s="6">
        <v>50824</v>
      </c>
      <c r="F24">
        <v>0</v>
      </c>
    </row>
    <row r="25" spans="1:6" ht="12.75">
      <c r="A25" s="4">
        <v>1979</v>
      </c>
      <c r="B25" s="4"/>
      <c r="C25" s="6">
        <f t="shared" si="0"/>
        <v>-1077</v>
      </c>
      <c r="D25" s="6">
        <f t="shared" si="0"/>
        <v>8</v>
      </c>
      <c r="E25" s="6">
        <v>49747</v>
      </c>
      <c r="F25">
        <v>8</v>
      </c>
    </row>
    <row r="26" spans="1:6" ht="12.75">
      <c r="A26" s="4">
        <v>1980</v>
      </c>
      <c r="B26" s="4"/>
      <c r="C26" s="6">
        <f t="shared" si="0"/>
        <v>2063</v>
      </c>
      <c r="D26" s="6">
        <f t="shared" si="0"/>
        <v>0</v>
      </c>
      <c r="E26" s="6">
        <v>51810</v>
      </c>
      <c r="F26" s="6">
        <v>8</v>
      </c>
    </row>
    <row r="27" spans="1:6" ht="12.75">
      <c r="A27" s="4">
        <v>1981</v>
      </c>
      <c r="B27" s="4"/>
      <c r="C27" s="6">
        <f t="shared" si="0"/>
        <v>4232</v>
      </c>
      <c r="D27" s="6">
        <f t="shared" si="0"/>
        <v>10</v>
      </c>
      <c r="E27" s="6">
        <v>56042</v>
      </c>
      <c r="F27" s="6">
        <v>18</v>
      </c>
    </row>
    <row r="28" spans="1:6" ht="12.75">
      <c r="A28" s="4">
        <v>1982</v>
      </c>
      <c r="B28" s="4"/>
      <c r="C28" s="6">
        <f t="shared" si="0"/>
        <v>3993</v>
      </c>
      <c r="D28" s="6">
        <f t="shared" si="0"/>
        <v>66</v>
      </c>
      <c r="E28" s="6">
        <v>60035</v>
      </c>
      <c r="F28" s="6">
        <v>84</v>
      </c>
    </row>
    <row r="29" spans="1:6" ht="12.75">
      <c r="A29" s="4">
        <v>1983</v>
      </c>
      <c r="B29" s="4"/>
      <c r="C29" s="6">
        <f t="shared" si="0"/>
        <v>2974</v>
      </c>
      <c r="D29" s="6">
        <f t="shared" si="0"/>
        <v>170</v>
      </c>
      <c r="E29" s="6">
        <v>63009</v>
      </c>
      <c r="F29" s="6">
        <v>254</v>
      </c>
    </row>
    <row r="30" spans="1:6" ht="12.75">
      <c r="A30" s="4">
        <v>1984</v>
      </c>
      <c r="B30" s="4"/>
      <c r="C30" s="6">
        <f t="shared" si="0"/>
        <v>6643</v>
      </c>
      <c r="D30" s="6">
        <f t="shared" si="0"/>
        <v>399</v>
      </c>
      <c r="E30" s="6">
        <v>69652</v>
      </c>
      <c r="F30" s="6">
        <v>653</v>
      </c>
    </row>
    <row r="31" spans="1:6" ht="12.75">
      <c r="A31" s="4">
        <v>1985</v>
      </c>
      <c r="B31" s="4"/>
      <c r="C31" s="6">
        <f t="shared" si="0"/>
        <v>9745</v>
      </c>
      <c r="D31" s="6">
        <f t="shared" si="0"/>
        <v>292</v>
      </c>
      <c r="E31" s="6">
        <v>79397</v>
      </c>
      <c r="F31" s="6">
        <v>945</v>
      </c>
    </row>
    <row r="32" spans="1:6" ht="12.75">
      <c r="A32" s="4">
        <v>1986</v>
      </c>
      <c r="B32" s="4"/>
      <c r="C32" s="6">
        <f t="shared" si="0"/>
        <v>5844</v>
      </c>
      <c r="D32" s="6">
        <f t="shared" si="0"/>
        <v>320</v>
      </c>
      <c r="E32" s="6">
        <v>85241</v>
      </c>
      <c r="F32" s="6">
        <v>1265</v>
      </c>
    </row>
    <row r="33" spans="1:6" ht="12.75">
      <c r="A33" s="4">
        <v>1987</v>
      </c>
      <c r="B33" s="4"/>
      <c r="C33" s="6">
        <f t="shared" si="0"/>
        <v>8342</v>
      </c>
      <c r="D33" s="6">
        <f t="shared" si="0"/>
        <v>68</v>
      </c>
      <c r="E33" s="6">
        <v>93583</v>
      </c>
      <c r="F33" s="6">
        <v>1333</v>
      </c>
    </row>
    <row r="34" spans="1:6" ht="12.75">
      <c r="A34" s="4">
        <v>1988</v>
      </c>
      <c r="B34" s="4"/>
      <c r="C34" s="6">
        <f t="shared" si="0"/>
        <v>1112</v>
      </c>
      <c r="D34" s="6">
        <f t="shared" si="0"/>
        <v>-102</v>
      </c>
      <c r="E34" s="6">
        <v>94695</v>
      </c>
      <c r="F34" s="6">
        <v>1231</v>
      </c>
    </row>
    <row r="35" spans="1:6" ht="12.75">
      <c r="A35" s="4">
        <v>1989</v>
      </c>
      <c r="B35" s="4"/>
      <c r="C35" s="6">
        <f t="shared" si="0"/>
        <v>3466</v>
      </c>
      <c r="D35" s="6">
        <f t="shared" si="0"/>
        <v>101</v>
      </c>
      <c r="E35" s="6">
        <v>98161</v>
      </c>
      <c r="F35" s="6">
        <v>1332</v>
      </c>
    </row>
    <row r="36" spans="1:6" ht="12.75">
      <c r="A36" s="4">
        <v>1990</v>
      </c>
      <c r="B36" s="4"/>
      <c r="C36" s="6">
        <f t="shared" si="0"/>
        <v>1463</v>
      </c>
      <c r="D36" s="6">
        <f t="shared" si="0"/>
        <v>152</v>
      </c>
      <c r="E36" s="6">
        <v>99624</v>
      </c>
      <c r="F36" s="6">
        <v>1484</v>
      </c>
    </row>
    <row r="37" spans="1:6" ht="12.75">
      <c r="A37" s="4">
        <v>1991</v>
      </c>
      <c r="B37" s="4"/>
      <c r="C37" s="6">
        <f t="shared" si="0"/>
        <v>-35</v>
      </c>
      <c r="D37" s="6">
        <f t="shared" si="0"/>
        <v>225</v>
      </c>
      <c r="E37" s="6">
        <v>99589</v>
      </c>
      <c r="F37" s="6">
        <v>1709</v>
      </c>
    </row>
    <row r="38" spans="1:6" ht="12.75">
      <c r="A38" s="4">
        <v>1992</v>
      </c>
      <c r="B38" s="4"/>
      <c r="C38" s="6">
        <f t="shared" si="0"/>
        <v>-604</v>
      </c>
      <c r="D38" s="6">
        <f t="shared" si="0"/>
        <v>-29</v>
      </c>
      <c r="E38" s="6">
        <v>98985</v>
      </c>
      <c r="F38" s="6">
        <v>1680</v>
      </c>
    </row>
    <row r="39" spans="1:6" ht="12.75">
      <c r="A39" s="4">
        <v>1993</v>
      </c>
      <c r="B39" s="4"/>
      <c r="C39" s="6">
        <f t="shared" si="0"/>
        <v>56</v>
      </c>
      <c r="D39" s="6">
        <f t="shared" si="0"/>
        <v>-45</v>
      </c>
      <c r="E39" s="6">
        <v>99041</v>
      </c>
      <c r="F39" s="6">
        <v>1635</v>
      </c>
    </row>
    <row r="40" spans="1:6" ht="12.75">
      <c r="A40" s="4">
        <v>1994</v>
      </c>
      <c r="B40" s="4"/>
      <c r="C40" s="6">
        <f t="shared" si="0"/>
        <v>107</v>
      </c>
      <c r="D40" s="6">
        <f t="shared" si="0"/>
        <v>28</v>
      </c>
      <c r="E40" s="6">
        <v>99148</v>
      </c>
      <c r="F40" s="6">
        <v>1663</v>
      </c>
    </row>
    <row r="41" spans="1:6" ht="12.75">
      <c r="A41" s="4">
        <v>1995</v>
      </c>
      <c r="B41" s="4"/>
      <c r="C41" s="6">
        <f t="shared" si="0"/>
        <v>367</v>
      </c>
      <c r="D41" s="6">
        <f t="shared" si="0"/>
        <v>-51</v>
      </c>
      <c r="E41" s="6">
        <v>99515</v>
      </c>
      <c r="F41" s="6">
        <v>1612</v>
      </c>
    </row>
    <row r="42" spans="1:6" ht="12.75">
      <c r="A42" s="4">
        <v>1996</v>
      </c>
      <c r="B42" s="4"/>
      <c r="C42" s="6">
        <f t="shared" si="0"/>
        <v>1269</v>
      </c>
      <c r="D42" s="6">
        <f t="shared" si="0"/>
        <v>2</v>
      </c>
      <c r="E42" s="6">
        <v>100784</v>
      </c>
      <c r="F42" s="6">
        <v>1614</v>
      </c>
    </row>
    <row r="43" spans="1:6" ht="12.75">
      <c r="A43" s="4">
        <v>1997</v>
      </c>
      <c r="B43" s="4"/>
      <c r="C43" s="6">
        <f t="shared" si="0"/>
        <v>-1068</v>
      </c>
      <c r="D43" s="6">
        <f t="shared" si="0"/>
        <v>-3</v>
      </c>
      <c r="E43" s="6">
        <v>99716</v>
      </c>
      <c r="F43" s="6">
        <v>1611</v>
      </c>
    </row>
    <row r="44" spans="1:6" ht="12.75">
      <c r="A44" s="4">
        <v>1998</v>
      </c>
      <c r="B44" s="4"/>
      <c r="C44" s="6">
        <f t="shared" si="0"/>
        <v>-2646</v>
      </c>
      <c r="D44" s="6">
        <f t="shared" si="0"/>
        <v>226</v>
      </c>
      <c r="E44" s="6">
        <v>97070</v>
      </c>
      <c r="F44" s="6">
        <v>1837</v>
      </c>
    </row>
    <row r="45" spans="1:6" ht="12.75">
      <c r="A45" s="4">
        <v>1999</v>
      </c>
      <c r="B45" s="4"/>
      <c r="C45" s="6">
        <f t="shared" si="0"/>
        <v>341</v>
      </c>
      <c r="D45" s="6">
        <f t="shared" si="0"/>
        <v>653</v>
      </c>
      <c r="E45" s="6">
        <v>97411</v>
      </c>
      <c r="F45" s="6">
        <v>2490</v>
      </c>
    </row>
    <row r="46" spans="1:6" ht="12.75">
      <c r="A46" s="4">
        <v>2000</v>
      </c>
      <c r="B46" s="4"/>
      <c r="C46" s="6">
        <f t="shared" si="0"/>
        <v>449</v>
      </c>
      <c r="D46" s="6">
        <f t="shared" si="0"/>
        <v>88</v>
      </c>
      <c r="E46" s="6">
        <v>97860</v>
      </c>
      <c r="F46" s="6">
        <v>2578</v>
      </c>
    </row>
    <row r="47" spans="1:6" ht="12.75">
      <c r="A47" s="4">
        <v>2001</v>
      </c>
      <c r="B47" s="4"/>
      <c r="C47" s="6">
        <f t="shared" si="0"/>
        <v>299</v>
      </c>
      <c r="D47" s="6">
        <f t="shared" si="0"/>
        <v>1697</v>
      </c>
      <c r="E47" s="6">
        <v>98159</v>
      </c>
      <c r="F47" s="6">
        <v>4275</v>
      </c>
    </row>
    <row r="48" spans="1:6" ht="12.75">
      <c r="A48" s="4">
        <v>2002</v>
      </c>
      <c r="B48" s="4"/>
      <c r="C48" s="6">
        <f t="shared" si="0"/>
        <v>498</v>
      </c>
      <c r="D48" s="6">
        <f t="shared" si="0"/>
        <v>410</v>
      </c>
      <c r="E48" s="6">
        <v>98657</v>
      </c>
      <c r="F48" s="6">
        <v>4685</v>
      </c>
    </row>
    <row r="49" spans="1:6" ht="12.75">
      <c r="A49" s="4">
        <v>2003</v>
      </c>
      <c r="B49" s="4"/>
      <c r="C49" s="6">
        <f t="shared" si="0"/>
        <v>552</v>
      </c>
      <c r="D49" s="6">
        <f t="shared" si="0"/>
        <v>1687</v>
      </c>
      <c r="E49" s="6">
        <v>99209</v>
      </c>
      <c r="F49" s="6">
        <v>6372</v>
      </c>
    </row>
    <row r="50" spans="1:6" ht="12.75">
      <c r="A50" s="4">
        <v>2004</v>
      </c>
      <c r="B50" s="4"/>
      <c r="C50" s="6">
        <f t="shared" si="0"/>
        <v>419</v>
      </c>
      <c r="D50" s="6">
        <f t="shared" si="0"/>
        <v>353</v>
      </c>
      <c r="E50" s="6">
        <v>99628</v>
      </c>
      <c r="F50" s="6">
        <v>6725</v>
      </c>
    </row>
    <row r="51" spans="1:6" ht="12.75">
      <c r="A51" s="4">
        <v>2005</v>
      </c>
      <c r="B51" s="4"/>
      <c r="C51" s="6">
        <f t="shared" si="0"/>
        <v>360</v>
      </c>
      <c r="D51" s="6">
        <f t="shared" si="0"/>
        <v>2424</v>
      </c>
      <c r="E51" s="6">
        <v>99988</v>
      </c>
      <c r="F51" s="6">
        <v>9149</v>
      </c>
    </row>
    <row r="52" spans="1:6" ht="12.75">
      <c r="A52" s="4">
        <v>2006</v>
      </c>
      <c r="B52" s="4"/>
      <c r="C52" s="6">
        <f t="shared" si="0"/>
        <v>346</v>
      </c>
      <c r="D52" s="6">
        <f t="shared" si="0"/>
        <v>2426</v>
      </c>
      <c r="E52" s="6">
        <v>100334</v>
      </c>
      <c r="F52" s="6">
        <v>11575</v>
      </c>
    </row>
    <row r="53" spans="1:6" ht="12.75">
      <c r="A53" s="4">
        <v>2007</v>
      </c>
      <c r="B53" s="4"/>
      <c r="C53" s="6">
        <f t="shared" si="0"/>
        <v>301</v>
      </c>
      <c r="D53" s="6">
        <f t="shared" si="0"/>
        <v>5243</v>
      </c>
      <c r="E53" s="6">
        <v>100635</v>
      </c>
      <c r="F53" s="6">
        <v>16818</v>
      </c>
    </row>
    <row r="54" spans="1:6" ht="14.25">
      <c r="A54" s="2">
        <v>2008</v>
      </c>
      <c r="B54" s="9">
        <v>2</v>
      </c>
      <c r="C54" s="12">
        <v>335</v>
      </c>
      <c r="D54" s="12">
        <f t="shared" si="0"/>
        <v>7500</v>
      </c>
      <c r="E54" s="12">
        <f>E53+C54</f>
        <v>100970</v>
      </c>
      <c r="F54" s="12">
        <v>24318</v>
      </c>
    </row>
    <row r="56" spans="1:2" ht="14.25">
      <c r="A56" s="10" t="s">
        <v>2</v>
      </c>
      <c r="B56" s="8"/>
    </row>
    <row r="57" ht="14.25">
      <c r="A57" s="10" t="s">
        <v>75</v>
      </c>
    </row>
    <row r="58" ht="14.25">
      <c r="A58" s="10"/>
    </row>
    <row r="59" spans="1:10" ht="12.75" customHeight="1">
      <c r="A59" s="30" t="s">
        <v>77</v>
      </c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2.7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2.75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2.75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2.7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2.7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2.7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2.7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2.7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2.75">
      <c r="A68" s="30"/>
      <c r="B68" s="30"/>
      <c r="C68" s="30"/>
      <c r="D68" s="30"/>
      <c r="E68" s="30"/>
      <c r="F68" s="30"/>
      <c r="G68" s="30"/>
      <c r="H68" s="30"/>
      <c r="I68" s="30"/>
      <c r="J68" s="30"/>
    </row>
  </sheetData>
  <mergeCells count="2">
    <mergeCell ref="A59:J68"/>
    <mergeCell ref="C4:F4"/>
  </mergeCells>
  <printOptions/>
  <pageMargins left="0.4" right="0.4" top="0.4" bottom="0.4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Dorn</dc:creator>
  <cp:keywords/>
  <dc:description/>
  <cp:lastModifiedBy>Sway</cp:lastModifiedBy>
  <cp:lastPrinted>2008-10-24T01:11:55Z</cp:lastPrinted>
  <dcterms:created xsi:type="dcterms:W3CDTF">2008-10-20T17:00:12Z</dcterms:created>
  <dcterms:modified xsi:type="dcterms:W3CDTF">2009-04-06T20:37:54Z</dcterms:modified>
  <cp:category/>
  <cp:version/>
  <cp:contentType/>
  <cp:contentStatus/>
</cp:coreProperties>
</file>