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World Proved Reserves" sheetId="1" r:id="rId1"/>
    <sheet name="World Consumption" sheetId="2" r:id="rId2"/>
    <sheet name="US Natural Gas Consumption" sheetId="3" r:id="rId3"/>
    <sheet name="US Natural Gas Consumption (g)" sheetId="4" r:id="rId4"/>
    <sheet name="US Natural Gas Production" sheetId="5" r:id="rId5"/>
    <sheet name="US Natural Gas Production (g)" sheetId="6" r:id="rId6"/>
    <sheet name="US Imports as Share of Cons." sheetId="7" r:id="rId7"/>
    <sheet name="US Natural Gas Net Imports (g)" sheetId="8" r:id="rId8"/>
    <sheet name="US Imports as Share of Con. (g)" sheetId="9" r:id="rId9"/>
    <sheet name="U.S. CNG Stations" sheetId="10" r:id="rId10"/>
    <sheet name="US Natural Gas Price" sheetId="11" r:id="rId11"/>
    <sheet name="Natural Gas Price - Nominal (g)" sheetId="12" r:id="rId12"/>
    <sheet name="US Natural Gas Price- $2007 (g)" sheetId="13" r:id="rId13"/>
    <sheet name="Cost to Travel 30 Miles" sheetId="14" r:id="rId14"/>
    <sheet name="Cost to Travel 30 Miles (g)" sheetId="15" r:id="rId15"/>
  </sheets>
  <definedNames>
    <definedName name="_xlnm.Print_Area" localSheetId="9">'U.S. CNG Stations'!$A$1:$G$62</definedName>
  </definedNames>
  <calcPr fullCalcOnLoad="1"/>
</workbook>
</file>

<file path=xl/sharedStrings.xml><?xml version="1.0" encoding="utf-8"?>
<sst xmlns="http://schemas.openxmlformats.org/spreadsheetml/2006/main" count="233" uniqueCount="178">
  <si>
    <t>State</t>
  </si>
  <si>
    <t>Texas</t>
  </si>
  <si>
    <t>California</t>
  </si>
  <si>
    <t>Minnesota</t>
  </si>
  <si>
    <t>Washington</t>
  </si>
  <si>
    <t>Colorado</t>
  </si>
  <si>
    <t>Oregon</t>
  </si>
  <si>
    <t>Illinois</t>
  </si>
  <si>
    <t>Oklahoma</t>
  </si>
  <si>
    <t>New Mexico</t>
  </si>
  <si>
    <t>New York</t>
  </si>
  <si>
    <t>Kansas</t>
  </si>
  <si>
    <t>North Dakota</t>
  </si>
  <si>
    <t>Pennsylvania</t>
  </si>
  <si>
    <t>Wyoming</t>
  </si>
  <si>
    <t>Montana</t>
  </si>
  <si>
    <t>South Dakota</t>
  </si>
  <si>
    <t>Idaho</t>
  </si>
  <si>
    <t>Nebraska</t>
  </si>
  <si>
    <t>West Virginia</t>
  </si>
  <si>
    <t>Hawaii</t>
  </si>
  <si>
    <t>Missouri</t>
  </si>
  <si>
    <t>Wisconsin</t>
  </si>
  <si>
    <t>Maine</t>
  </si>
  <si>
    <t>Tennessee</t>
  </si>
  <si>
    <t>New Jersey</t>
  </si>
  <si>
    <t>Ohio</t>
  </si>
  <si>
    <t>Vermont</t>
  </si>
  <si>
    <t>Massachusetts</t>
  </si>
  <si>
    <t>Michigan</t>
  </si>
  <si>
    <t>Alaska</t>
  </si>
  <si>
    <t>New Hampshire</t>
  </si>
  <si>
    <t>Utah</t>
  </si>
  <si>
    <t>Rhode Island</t>
  </si>
  <si>
    <t>Total</t>
  </si>
  <si>
    <t>Year</t>
  </si>
  <si>
    <t>Billion Cubic Feet</t>
  </si>
  <si>
    <t>Indiana</t>
  </si>
  <si>
    <t>Arkansas</t>
  </si>
  <si>
    <t>Consumption</t>
  </si>
  <si>
    <t>Share</t>
  </si>
  <si>
    <t>Percent</t>
  </si>
  <si>
    <t>U.S. Net Imports of Natural Gas as Share of Total Natural Gas Consumption, 1975-2007</t>
  </si>
  <si>
    <t>Total Consumption</t>
  </si>
  <si>
    <t>Nominal U.S. Dollars per Thousand Cubic Feet</t>
  </si>
  <si>
    <r>
      <t>1</t>
    </r>
    <r>
      <rPr>
        <sz val="10"/>
        <rFont val="Arial"/>
        <family val="0"/>
      </rPr>
      <t xml:space="preserve"> Dry production is the process of producing consumer-grade natural gas. Natural gas withdrawn from reservoirs is reduced by volumes used at the production (lease) site and by processing losses. </t>
    </r>
  </si>
  <si>
    <r>
      <t xml:space="preserve">Average Annual U.S. Natural Gas Wellhead Price, 1925-2007 </t>
    </r>
    <r>
      <rPr>
        <b/>
        <vertAlign val="superscript"/>
        <sz val="10"/>
        <rFont val="Arial"/>
        <family val="2"/>
      </rPr>
      <t>1</t>
    </r>
  </si>
  <si>
    <t>U.S. Nominal Dollars</t>
  </si>
  <si>
    <t>Net Imports</t>
  </si>
  <si>
    <t>Alabama</t>
  </si>
  <si>
    <t>Arizona</t>
  </si>
  <si>
    <t>Connecticut</t>
  </si>
  <si>
    <t>Delaware</t>
  </si>
  <si>
    <t>Dist. of Columbia</t>
  </si>
  <si>
    <t>Florida</t>
  </si>
  <si>
    <t>Georgia</t>
  </si>
  <si>
    <t>Iowa</t>
  </si>
  <si>
    <t>Kentucky</t>
  </si>
  <si>
    <t>Louisiana</t>
  </si>
  <si>
    <t>Maryland</t>
  </si>
  <si>
    <t>Mississippi</t>
  </si>
  <si>
    <t>Nevada</t>
  </si>
  <si>
    <t>North Carolina</t>
  </si>
  <si>
    <t>South Carolina</t>
  </si>
  <si>
    <t>Virginia</t>
  </si>
  <si>
    <t>CNG Stations</t>
  </si>
  <si>
    <t>Canada</t>
  </si>
  <si>
    <t>Mexico</t>
  </si>
  <si>
    <t>Argentina</t>
  </si>
  <si>
    <t>Bolivia</t>
  </si>
  <si>
    <t>Brazil</t>
  </si>
  <si>
    <t>Colombia</t>
  </si>
  <si>
    <t>Peru</t>
  </si>
  <si>
    <t>Trinidad &amp; Tobago</t>
  </si>
  <si>
    <t>Venezuela</t>
  </si>
  <si>
    <t>Azerbaijan</t>
  </si>
  <si>
    <t>Denmark</t>
  </si>
  <si>
    <t>Germany</t>
  </si>
  <si>
    <t>Italy</t>
  </si>
  <si>
    <t>Kazakhstan</t>
  </si>
  <si>
    <t>Netherlands</t>
  </si>
  <si>
    <t>Norway</t>
  </si>
  <si>
    <t>Poland</t>
  </si>
  <si>
    <t>Romania</t>
  </si>
  <si>
    <t>Turkmenistan</t>
  </si>
  <si>
    <t>Ukraine</t>
  </si>
  <si>
    <t>United Kingdom</t>
  </si>
  <si>
    <t>Uzbekistan</t>
  </si>
  <si>
    <t>Other Europe &amp; Eurasia</t>
  </si>
  <si>
    <t>Bahrain</t>
  </si>
  <si>
    <t>Iran</t>
  </si>
  <si>
    <t>Iraq</t>
  </si>
  <si>
    <t>Kuwait</t>
  </si>
  <si>
    <t>Oman</t>
  </si>
  <si>
    <t>Qatar</t>
  </si>
  <si>
    <t>Saudi Arabia</t>
  </si>
  <si>
    <t>Syria</t>
  </si>
  <si>
    <t>United Arab Emirates</t>
  </si>
  <si>
    <t>Yemen</t>
  </si>
  <si>
    <t>Other Middle East</t>
  </si>
  <si>
    <t>Algeria</t>
  </si>
  <si>
    <t>Egypt</t>
  </si>
  <si>
    <t>Libya</t>
  </si>
  <si>
    <t>Nigeria</t>
  </si>
  <si>
    <t>Other Africa</t>
  </si>
  <si>
    <t>Australia</t>
  </si>
  <si>
    <t>Bangladesh</t>
  </si>
  <si>
    <t>Brunei</t>
  </si>
  <si>
    <t>China</t>
  </si>
  <si>
    <t>India</t>
  </si>
  <si>
    <t>Indonesia</t>
  </si>
  <si>
    <t>Malaysia</t>
  </si>
  <si>
    <t>Myanmar</t>
  </si>
  <si>
    <t>Pakistan</t>
  </si>
  <si>
    <t>Papua New Guinea</t>
  </si>
  <si>
    <t>Thailand</t>
  </si>
  <si>
    <t>Vietnam</t>
  </si>
  <si>
    <t>Other Asia Pacific</t>
  </si>
  <si>
    <t>Chile</t>
  </si>
  <si>
    <t>Austria</t>
  </si>
  <si>
    <t>Belarus</t>
  </si>
  <si>
    <t>Belgium &amp; Luxembourg</t>
  </si>
  <si>
    <t>Bulgaria</t>
  </si>
  <si>
    <t>Czech Republic</t>
  </si>
  <si>
    <t>Finland</t>
  </si>
  <si>
    <t>France</t>
  </si>
  <si>
    <t>Greece</t>
  </si>
  <si>
    <t>Hungary</t>
  </si>
  <si>
    <t>Republic of Ireland</t>
  </si>
  <si>
    <t>Lithuania</t>
  </si>
  <si>
    <t>Portugal</t>
  </si>
  <si>
    <t>Slovakia</t>
  </si>
  <si>
    <t>Spain</t>
  </si>
  <si>
    <t>Sweden</t>
  </si>
  <si>
    <t>Switzerland</t>
  </si>
  <si>
    <t>Turkey</t>
  </si>
  <si>
    <t>Japan</t>
  </si>
  <si>
    <t>New Zealand</t>
  </si>
  <si>
    <t>Philippines</t>
  </si>
  <si>
    <t>Singapore</t>
  </si>
  <si>
    <t>South Korea</t>
  </si>
  <si>
    <t>Taiwan</t>
  </si>
  <si>
    <t>World Total</t>
  </si>
  <si>
    <t>Country/Region</t>
  </si>
  <si>
    <t>Nominal Price</t>
  </si>
  <si>
    <t>Constant Price</t>
  </si>
  <si>
    <t>United States</t>
  </si>
  <si>
    <r>
      <t xml:space="preserve">Source: BP, "Natural Gas: Proved Reserves," in </t>
    </r>
    <r>
      <rPr>
        <i/>
        <sz val="10"/>
        <rFont val="Arial"/>
        <family val="2"/>
      </rPr>
      <t>BP Statistical Review of World Energy</t>
    </r>
    <r>
      <rPr>
        <sz val="10"/>
        <rFont val="Arial"/>
        <family val="2"/>
      </rPr>
      <t xml:space="preserve"> </t>
    </r>
    <r>
      <rPr>
        <i/>
        <sz val="10"/>
        <rFont val="Arial"/>
        <family val="2"/>
      </rPr>
      <t xml:space="preserve">June 2008 </t>
    </r>
    <r>
      <rPr>
        <sz val="10"/>
        <rFont val="Arial"/>
        <family val="2"/>
      </rPr>
      <t>(London: 2008), p. 22.</t>
    </r>
  </si>
  <si>
    <t>Russia</t>
  </si>
  <si>
    <t>Other South &amp; Central America</t>
  </si>
  <si>
    <r>
      <t xml:space="preserve">Proved Reserves </t>
    </r>
    <r>
      <rPr>
        <vertAlign val="superscript"/>
        <sz val="10"/>
        <rFont val="Arial"/>
        <family val="2"/>
      </rPr>
      <t>1</t>
    </r>
  </si>
  <si>
    <t>Natural Gas Proved Reserves by Country, 2007</t>
  </si>
  <si>
    <t>Share of Total</t>
  </si>
  <si>
    <r>
      <t>1</t>
    </r>
    <r>
      <rPr>
        <sz val="10"/>
        <rFont val="Arial"/>
        <family val="0"/>
      </rPr>
      <t xml:space="preserve"> Proved reserves are those quantities that geological and engineering information indicate with reasonable certainty can be recovered in the future from known reservoirs under existing economic conditions and using existing technology.</t>
    </r>
  </si>
  <si>
    <t>Natural Gas Consumption by Country, 2007</t>
  </si>
  <si>
    <r>
      <t xml:space="preserve">Source: BP, "Natural Gas: Consumption," in </t>
    </r>
    <r>
      <rPr>
        <i/>
        <sz val="10"/>
        <rFont val="Arial"/>
        <family val="2"/>
      </rPr>
      <t>BP Statistical Review of World Energy June 2008</t>
    </r>
    <r>
      <rPr>
        <sz val="10"/>
        <rFont val="Arial"/>
        <family val="2"/>
      </rPr>
      <t xml:space="preserve"> (London: 2008), p. 27.</t>
    </r>
  </si>
  <si>
    <r>
      <t xml:space="preserve">Dry Production </t>
    </r>
    <r>
      <rPr>
        <vertAlign val="superscript"/>
        <sz val="10"/>
        <rFont val="Arial"/>
        <family val="2"/>
      </rPr>
      <t>1</t>
    </r>
  </si>
  <si>
    <t>U.S. Dry Natural Gas Production, 1930-2007</t>
  </si>
  <si>
    <t>U.S. Natural Gas Consumption, 1950-2007</t>
  </si>
  <si>
    <t>U.S. 2007 Dollars per Thousand Cubic Feet</t>
  </si>
  <si>
    <r>
      <t>1</t>
    </r>
    <r>
      <rPr>
        <sz val="10"/>
        <rFont val="Arial"/>
        <family val="0"/>
      </rPr>
      <t xml:space="preserve"> Wellhead price is the price charged by the producer for natural gas. Excludes any processing or transportation costs.</t>
    </r>
  </si>
  <si>
    <t>U.S. Public Compressed Natural Gas Fueling Stations by State, October 2008</t>
  </si>
  <si>
    <t xml:space="preserve">Source: U.S. Department of Energy, Energy Efficiency and Renewable Energy, "Alternative Fueling Station Total Counts by State and Fuel Type," at www.eere.energy.gov/afdc/fuels/stations_counts.html, updated 23 October 2008. </t>
  </si>
  <si>
    <r>
      <t xml:space="preserve">Date </t>
    </r>
    <r>
      <rPr>
        <vertAlign val="superscript"/>
        <sz val="10"/>
        <rFont val="Arial"/>
        <family val="2"/>
      </rPr>
      <t>1</t>
    </r>
  </si>
  <si>
    <r>
      <t xml:space="preserve">Gasoline </t>
    </r>
    <r>
      <rPr>
        <vertAlign val="superscript"/>
        <sz val="10"/>
        <rFont val="Arial"/>
        <family val="2"/>
      </rPr>
      <t>2</t>
    </r>
  </si>
  <si>
    <r>
      <t xml:space="preserve">Natural Gas </t>
    </r>
    <r>
      <rPr>
        <vertAlign val="superscript"/>
        <sz val="10"/>
        <rFont val="Arial"/>
        <family val="2"/>
      </rPr>
      <t>3</t>
    </r>
  </si>
  <si>
    <r>
      <t xml:space="preserve">Electricity </t>
    </r>
    <r>
      <rPr>
        <vertAlign val="superscript"/>
        <sz val="10"/>
        <rFont val="Arial"/>
        <family val="2"/>
      </rPr>
      <t>4</t>
    </r>
  </si>
  <si>
    <t>Source: U.S. Department of Energy, Energy Information Administration, "Natural Gas Gross Withdrawals and Production," at tonto.eia.doe.gov/dnav/ng/ng_prod_sum_dcu_NUS_m.htm, updated 31 October 2008.</t>
  </si>
  <si>
    <t>Source: U.S. Department of Energy, Energy Information Administration, "Natural Gas Consumption by End Use," at tonto.eia.doe.gov/dnav/ng/ng_cons_sum_dcu_nus_m.htm, updated 31 October 2008.</t>
  </si>
  <si>
    <t>Source: Compiled by Earth Policy Institute from U.S. Department of Energy, Energy Information Administration, "Natural Gas Consumption by End Use," at tonto.eia.doe.gov/dnav/ng/ng_cons_sum_dcu_nus_m.htm, updated 31 October 2008; U.S. Department of Energy, Energy Information Administration, "U.S. Natural Gas Imports by Country," at tonto.eia.doe.gov/dnav/ng/ng_move_impc_s1_m.htm, updated 29 July 2008; U.S. Department of Energy, Energy Information Administration, "U.S. Natural Gas Exports by Country," at tonto.eia.doe.gov/dnav/ng/ng_move_expc_s1_m.htm, updated 31 October 2008.</t>
  </si>
  <si>
    <t>Average Cost to Travel 30 Miles in a Car Powered by Gasoline, Natural Gas, or Electricity, April 2000-July 2008</t>
  </si>
  <si>
    <r>
      <t>3</t>
    </r>
    <r>
      <rPr>
        <sz val="10"/>
        <rFont val="Arial"/>
        <family val="0"/>
      </rPr>
      <t xml:space="preserve"> Calculations based on natural gas consumption in a 2008 Honda Civic CNG.</t>
    </r>
  </si>
  <si>
    <r>
      <t>2</t>
    </r>
    <r>
      <rPr>
        <sz val="10"/>
        <rFont val="Arial"/>
        <family val="0"/>
      </rPr>
      <t xml:space="preserve"> Calculations based on average fuel economy of a new car in the United States.</t>
    </r>
  </si>
  <si>
    <t>Source: Compiled by Earth Policy Institute from U.S. Department of Energy, Energy Information Administration, "Natural Gas Prices," at tonto.eia.doe.gov/dnav/ng/ng_pri_sum_dcu_nus_m.htm, updated 31 October 2008; consumer price index deflator from U.S. Department of Labor, Bureau of Labor Statistics, "Consumer Price Index - All Urban Consumers," at www.bls.gov/cpi, viewed 14 August 2008.</t>
  </si>
  <si>
    <r>
      <t xml:space="preserve">Source: Calculated by Earth Policy Institute with gasoline and compressed natural gas retail prices from U.S. Department of Energy (DOE), Energy Efficiency and Renewable Energy, </t>
    </r>
    <r>
      <rPr>
        <i/>
        <sz val="10"/>
        <rFont val="Arial"/>
        <family val="2"/>
      </rPr>
      <t>Clean Cities Alternative Fuel Price Report</t>
    </r>
    <r>
      <rPr>
        <sz val="10"/>
        <rFont val="Arial"/>
        <family val="0"/>
      </rPr>
      <t xml:space="preserve"> (Washington, DC: July 2008 and previous issues); electricity price from DOE, Energy Information Administration, "Current and Historical Monthly Retail Sales, Revenues, and Average Retail Price by State and by Sector (Form EIA-826)," at www.eia.doe.gov/cneaf/electricity/epa/epat7p4.html, viewed 13 November 2008; average fuel economy for new U.S. car from Bureau of Transportation Statistics, “Average Fuel Efficiency of U.S. Passenger Cars and Light Trucks,” at www.bts.gov/publications/national_transportation_statistics/html/table_04_23.html, viewed 17 November 2008; fuel economy of 2008 Honda Civic CNG from DOE and U.S. Environmental Protection Agency, "Find a Car," at www.fueleconomy.gov/feg/findacar.htm, viewed 27 August 2008; specifications for the Chevy Volt from "Chevy Volt Specs," at http://gm-volt.com/full-specifications, viewed 1 August 2008.</t>
    </r>
  </si>
  <si>
    <r>
      <t>4</t>
    </r>
    <r>
      <rPr>
        <sz val="10"/>
        <rFont val="Arial"/>
        <family val="0"/>
      </rPr>
      <t xml:space="preserve"> Calculations based on projected electricity consumption in a 2010 Chevy Volt.</t>
    </r>
  </si>
  <si>
    <r>
      <t xml:space="preserve">1 </t>
    </r>
    <r>
      <rPr>
        <sz val="10"/>
        <rFont val="Arial"/>
        <family val="2"/>
      </rPr>
      <t>Time increments are not uniform and reflect the publication dates of the Clean Cities Alternative Fuel Price Report. July 2008 is the latest report available. Despite lower oil prices since July, electricity is still by far the cheapest means of powering a car.</t>
    </r>
  </si>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</sst>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
    <numFmt numFmtId="170" formatCode="0.0%"/>
    <numFmt numFmtId="171" formatCode="_(* #,##0.0_);_(* \(#,##0.0\);_(* &quot;-&quot;??_);_(@_)"/>
    <numFmt numFmtId="172" formatCode="_(* #,##0_);_(* \(#,##0\);_(* &quot;-&quot;??_);_(@_)"/>
    <numFmt numFmtId="173" formatCode="[$€-2]\ #,##0.00_);[Red]\([$€-2]\ #,##0.00\)"/>
    <numFmt numFmtId="174" formatCode="[$-409]dddd\,\ mmmm\ dd\,\ yyyy"/>
    <numFmt numFmtId="175" formatCode="[$-409]h:mm:ss\ AM/PM"/>
    <numFmt numFmtId="176" formatCode="#,##0.0_);\(#,##0.0\)"/>
    <numFmt numFmtId="177" formatCode="#,##0.0000"/>
    <numFmt numFmtId="178" formatCode="yyyy"/>
    <numFmt numFmtId="179" formatCode="[$-409]mmmmm\-yy;@"/>
    <numFmt numFmtId="180" formatCode="0.0000"/>
    <numFmt numFmtId="181" formatCode="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14">
    <font>
      <sz val="10"/>
      <name val="Arial"/>
      <family val="0"/>
    </font>
    <font>
      <b/>
      <sz val="10"/>
      <name val="Arial"/>
      <family val="2"/>
    </font>
    <font>
      <u val="single"/>
      <sz val="10"/>
      <color indexed="20"/>
      <name val="Arial"/>
      <family val="0"/>
    </font>
    <font>
      <u val="single"/>
      <sz val="10"/>
      <color indexed="12"/>
      <name val="Arial"/>
      <family val="0"/>
    </font>
    <font>
      <sz val="8"/>
      <name val="Arial"/>
      <family val="0"/>
    </font>
    <font>
      <sz val="14"/>
      <name val="Arial"/>
      <family val="2"/>
    </font>
    <font>
      <i/>
      <sz val="10"/>
      <name val="Arial"/>
      <family val="2"/>
    </font>
    <font>
      <vertAlign val="superscript"/>
      <sz val="10"/>
      <name val="Arial"/>
      <family val="2"/>
    </font>
    <font>
      <sz val="9.75"/>
      <name val="Arial"/>
      <family val="2"/>
    </font>
    <font>
      <sz val="12"/>
      <name val="Arial"/>
      <family val="2"/>
    </font>
    <font>
      <b/>
      <vertAlign val="superscript"/>
      <sz val="10"/>
      <name val="Arial"/>
      <family val="2"/>
    </font>
    <font>
      <i/>
      <sz val="9.25"/>
      <name val="Arial"/>
      <family val="2"/>
    </font>
    <font>
      <sz val="10.25"/>
      <name val="Arial"/>
      <family val="2"/>
    </font>
    <font>
      <sz val="9.2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Alignment="1">
      <alignment horizontal="right"/>
    </xf>
    <xf numFmtId="3" fontId="0" fillId="0" borderId="0" xfId="0" applyNumberFormat="1" applyAlignment="1">
      <alignment/>
    </xf>
    <xf numFmtId="0" fontId="0" fillId="0" borderId="0" xfId="0" applyBorder="1" applyAlignment="1">
      <alignment/>
    </xf>
    <xf numFmtId="3" fontId="0" fillId="0" borderId="1" xfId="0" applyNumberFormat="1" applyBorder="1" applyAlignment="1">
      <alignment/>
    </xf>
    <xf numFmtId="189" fontId="0" fillId="0" borderId="0" xfId="0" applyNumberFormat="1" applyAlignment="1">
      <alignment/>
    </xf>
    <xf numFmtId="2" fontId="0" fillId="0" borderId="0" xfId="0" applyNumberFormat="1" applyAlignment="1">
      <alignment/>
    </xf>
    <xf numFmtId="189" fontId="0" fillId="0" borderId="1" xfId="0" applyNumberFormat="1" applyBorder="1" applyAlignment="1">
      <alignmen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right" wrapText="1"/>
    </xf>
    <xf numFmtId="2" fontId="0" fillId="0" borderId="1" xfId="0" applyNumberFormat="1" applyBorder="1" applyAlignment="1">
      <alignment/>
    </xf>
    <xf numFmtId="0" fontId="0" fillId="0" borderId="0" xfId="0" applyAlignment="1">
      <alignment horizontal="right" vertical="top" wrapText="1"/>
    </xf>
    <xf numFmtId="1" fontId="0" fillId="0" borderId="0" xfId="0" applyNumberFormat="1" applyAlignment="1">
      <alignment horizontal="left"/>
    </xf>
    <xf numFmtId="1" fontId="0" fillId="0" borderId="1" xfId="0" applyNumberFormat="1" applyBorder="1" applyAlignment="1">
      <alignment horizontal="left"/>
    </xf>
    <xf numFmtId="0" fontId="0" fillId="0" borderId="1" xfId="0" applyFill="1" applyBorder="1" applyAlignment="1">
      <alignment horizontal="right"/>
    </xf>
    <xf numFmtId="1" fontId="7" fillId="0" borderId="0" xfId="0" applyNumberFormat="1" applyFont="1" applyFill="1" applyBorder="1" applyAlignment="1">
      <alignment horizontal="left" vertical="top" wrapText="1"/>
    </xf>
    <xf numFmtId="0" fontId="0" fillId="0" borderId="0" xfId="0" applyFill="1" applyBorder="1" applyAlignment="1">
      <alignment horizontal="right"/>
    </xf>
    <xf numFmtId="189" fontId="0" fillId="0" borderId="0" xfId="0" applyNumberFormat="1" applyBorder="1" applyAlignment="1">
      <alignment/>
    </xf>
    <xf numFmtId="2" fontId="0" fillId="0" borderId="0" xfId="0" applyNumberFormat="1" applyBorder="1" applyAlignment="1">
      <alignment/>
    </xf>
    <xf numFmtId="0" fontId="1" fillId="0" borderId="1" xfId="0" applyFont="1" applyBorder="1" applyAlignment="1">
      <alignment/>
    </xf>
    <xf numFmtId="3" fontId="1" fillId="0" borderId="1" xfId="0" applyNumberFormat="1" applyFont="1" applyBorder="1" applyAlignment="1">
      <alignment/>
    </xf>
    <xf numFmtId="0" fontId="0" fillId="0" borderId="0" xfId="0" applyFont="1" applyAlignment="1">
      <alignment/>
    </xf>
    <xf numFmtId="167" fontId="0" fillId="0" borderId="0" xfId="0" applyNumberFormat="1" applyFont="1" applyAlignment="1">
      <alignment/>
    </xf>
    <xf numFmtId="167" fontId="0" fillId="0" borderId="1" xfId="0" applyNumberFormat="1" applyFont="1" applyBorder="1" applyAlignment="1">
      <alignment/>
    </xf>
    <xf numFmtId="3" fontId="0" fillId="0" borderId="0" xfId="0" applyNumberFormat="1" applyFont="1" applyAlignment="1">
      <alignment/>
    </xf>
    <xf numFmtId="3" fontId="0" fillId="0" borderId="1" xfId="0" applyNumberFormat="1" applyFont="1" applyBorder="1" applyAlignment="1">
      <alignment/>
    </xf>
    <xf numFmtId="0" fontId="0" fillId="0" borderId="0" xfId="0" applyNumberFormat="1" applyFont="1" applyAlignment="1">
      <alignment horizontal="right" wrapText="1"/>
    </xf>
    <xf numFmtId="0" fontId="0" fillId="0" borderId="1" xfId="0" applyFont="1" applyBorder="1" applyAlignment="1">
      <alignment/>
    </xf>
    <xf numFmtId="0" fontId="0" fillId="0" borderId="1" xfId="0" applyNumberFormat="1" applyFont="1" applyBorder="1" applyAlignment="1">
      <alignment horizontal="right" wrapText="1"/>
    </xf>
    <xf numFmtId="3" fontId="0" fillId="0" borderId="0" xfId="0" applyNumberFormat="1" applyBorder="1" applyAlignment="1">
      <alignment/>
    </xf>
    <xf numFmtId="167" fontId="0" fillId="0" borderId="0" xfId="0" applyNumberFormat="1" applyBorder="1" applyAlignment="1">
      <alignment/>
    </xf>
    <xf numFmtId="167" fontId="0" fillId="0" borderId="0" xfId="0" applyNumberFormat="1" applyAlignment="1">
      <alignment/>
    </xf>
    <xf numFmtId="0" fontId="1" fillId="0" borderId="1" xfId="0" applyFont="1" applyFill="1" applyBorder="1" applyAlignment="1">
      <alignment/>
    </xf>
    <xf numFmtId="3" fontId="1" fillId="0" borderId="1" xfId="0" applyNumberFormat="1" applyFont="1" applyFill="1" applyBorder="1" applyAlignment="1">
      <alignment/>
    </xf>
    <xf numFmtId="167" fontId="0" fillId="0" borderId="1" xfId="0" applyNumberFormat="1" applyBorder="1" applyAlignment="1">
      <alignment/>
    </xf>
    <xf numFmtId="0" fontId="0" fillId="0" borderId="1" xfId="0" applyBorder="1" applyAlignment="1">
      <alignment horizontal="right" wrapText="1"/>
    </xf>
    <xf numFmtId="169" fontId="1" fillId="0" borderId="1"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167" fontId="0" fillId="0" borderId="0" xfId="0" applyNumberFormat="1" applyFont="1" applyBorder="1" applyAlignment="1">
      <alignment/>
    </xf>
    <xf numFmtId="0" fontId="0" fillId="0" borderId="0" xfId="0" applyAlignment="1">
      <alignment vertical="top" wrapText="1"/>
    </xf>
    <xf numFmtId="0" fontId="0" fillId="0" borderId="0" xfId="0" applyFill="1" applyBorder="1" applyAlignment="1">
      <alignment/>
    </xf>
    <xf numFmtId="0" fontId="0" fillId="0" borderId="0" xfId="0" applyFill="1" applyAlignment="1">
      <alignment/>
    </xf>
    <xf numFmtId="169" fontId="1" fillId="0" borderId="1" xfId="0" applyNumberFormat="1" applyFont="1" applyBorder="1" applyAlignment="1">
      <alignment/>
    </xf>
    <xf numFmtId="1" fontId="0" fillId="0" borderId="0" xfId="0" applyNumberFormat="1" applyBorder="1" applyAlignment="1">
      <alignment horizontal="left"/>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top" wrapText="1"/>
    </xf>
    <xf numFmtId="1" fontId="7" fillId="0" borderId="0" xfId="0" applyNumberFormat="1" applyFont="1" applyFill="1" applyBorder="1" applyAlignment="1">
      <alignment horizontal="left" vertical="top" wrapText="1"/>
    </xf>
    <xf numFmtId="0" fontId="0" fillId="0" borderId="2" xfId="0" applyBorder="1" applyAlignment="1">
      <alignment horizontal="center"/>
    </xf>
    <xf numFmtId="2" fontId="0" fillId="0" borderId="0" xfId="0" applyNumberFormat="1" applyAlignment="1">
      <alignment horizontal="left" vertical="top" wrapText="1"/>
    </xf>
    <xf numFmtId="0" fontId="1"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1950-2007</a:t>
            </a:r>
          </a:p>
        </c:rich>
      </c:tx>
      <c:layout/>
      <c:spPr>
        <a:noFill/>
        <a:ln>
          <a:noFill/>
        </a:ln>
      </c:spPr>
    </c:title>
    <c:plotArea>
      <c:layout>
        <c:manualLayout>
          <c:xMode val="edge"/>
          <c:yMode val="edge"/>
          <c:x val="0.06675"/>
          <c:y val="0.116"/>
          <c:w val="0.884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'US Natural Gas Consumption'!$B$6:$B$63</c:f>
              <c:numCache>
                <c:ptCount val="58"/>
                <c:pt idx="0">
                  <c:v>5766.542</c:v>
                </c:pt>
                <c:pt idx="1">
                  <c:v>6810.162</c:v>
                </c:pt>
                <c:pt idx="2">
                  <c:v>7294.32</c:v>
                </c:pt>
                <c:pt idx="3">
                  <c:v>7639.27</c:v>
                </c:pt>
                <c:pt idx="4">
                  <c:v>8048.504</c:v>
                </c:pt>
                <c:pt idx="5">
                  <c:v>8693.657</c:v>
                </c:pt>
                <c:pt idx="6">
                  <c:v>9288.865</c:v>
                </c:pt>
                <c:pt idx="7">
                  <c:v>9846.139</c:v>
                </c:pt>
                <c:pt idx="8">
                  <c:v>10302.608</c:v>
                </c:pt>
                <c:pt idx="9">
                  <c:v>11321.181</c:v>
                </c:pt>
                <c:pt idx="10">
                  <c:v>11966.537</c:v>
                </c:pt>
                <c:pt idx="11">
                  <c:v>12489.268</c:v>
                </c:pt>
                <c:pt idx="12">
                  <c:v>13266.513</c:v>
                </c:pt>
                <c:pt idx="13">
                  <c:v>13970.229</c:v>
                </c:pt>
                <c:pt idx="14">
                  <c:v>14813.808</c:v>
                </c:pt>
                <c:pt idx="15">
                  <c:v>15279.716</c:v>
                </c:pt>
                <c:pt idx="16">
                  <c:v>16452.403</c:v>
                </c:pt>
                <c:pt idx="17">
                  <c:v>17388.36</c:v>
                </c:pt>
                <c:pt idx="18">
                  <c:v>18632.062</c:v>
                </c:pt>
                <c:pt idx="19">
                  <c:v>20056.24</c:v>
                </c:pt>
                <c:pt idx="20">
                  <c:v>21139.386</c:v>
                </c:pt>
                <c:pt idx="21">
                  <c:v>21793.454</c:v>
                </c:pt>
                <c:pt idx="22">
                  <c:v>22101.451</c:v>
                </c:pt>
                <c:pt idx="23">
                  <c:v>22049.363</c:v>
                </c:pt>
                <c:pt idx="24">
                  <c:v>21223.133</c:v>
                </c:pt>
                <c:pt idx="25">
                  <c:v>19537.593</c:v>
                </c:pt>
                <c:pt idx="26">
                  <c:v>19946.496</c:v>
                </c:pt>
                <c:pt idx="27">
                  <c:v>19520.581</c:v>
                </c:pt>
                <c:pt idx="28">
                  <c:v>19627.478</c:v>
                </c:pt>
                <c:pt idx="29">
                  <c:v>20240.761</c:v>
                </c:pt>
                <c:pt idx="30">
                  <c:v>19877.293</c:v>
                </c:pt>
                <c:pt idx="31">
                  <c:v>19403.858</c:v>
                </c:pt>
                <c:pt idx="32">
                  <c:v>18001.055</c:v>
                </c:pt>
                <c:pt idx="33">
                  <c:v>16834.912</c:v>
                </c:pt>
                <c:pt idx="34">
                  <c:v>17950.527</c:v>
                </c:pt>
                <c:pt idx="35">
                  <c:v>17280.943</c:v>
                </c:pt>
                <c:pt idx="36">
                  <c:v>16221.296</c:v>
                </c:pt>
                <c:pt idx="37">
                  <c:v>17210.809</c:v>
                </c:pt>
                <c:pt idx="38">
                  <c:v>18029.585</c:v>
                </c:pt>
                <c:pt idx="39">
                  <c:v>19118.997</c:v>
                </c:pt>
                <c:pt idx="40">
                  <c:v>19173.556</c:v>
                </c:pt>
                <c:pt idx="41">
                  <c:v>19562.067</c:v>
                </c:pt>
                <c:pt idx="42">
                  <c:v>20228.228</c:v>
                </c:pt>
                <c:pt idx="43">
                  <c:v>20789.842</c:v>
                </c:pt>
                <c:pt idx="44">
                  <c:v>21247.098</c:v>
                </c:pt>
                <c:pt idx="45">
                  <c:v>22206.889</c:v>
                </c:pt>
                <c:pt idx="46">
                  <c:v>22609.08</c:v>
                </c:pt>
                <c:pt idx="47">
                  <c:v>22737.342</c:v>
                </c:pt>
                <c:pt idx="48">
                  <c:v>22245.956</c:v>
                </c:pt>
                <c:pt idx="49">
                  <c:v>22405.151</c:v>
                </c:pt>
                <c:pt idx="50">
                  <c:v>23333.121</c:v>
                </c:pt>
                <c:pt idx="51">
                  <c:v>22238.624</c:v>
                </c:pt>
                <c:pt idx="52">
                  <c:v>23007.017</c:v>
                </c:pt>
                <c:pt idx="53">
                  <c:v>22276.502</c:v>
                </c:pt>
                <c:pt idx="54">
                  <c:v>22388.975</c:v>
                </c:pt>
                <c:pt idx="55">
                  <c:v>22010.596</c:v>
                </c:pt>
                <c:pt idx="56">
                  <c:v>21653.086</c:v>
                </c:pt>
                <c:pt idx="57">
                  <c:v>23054</c:v>
                </c:pt>
              </c:numCache>
            </c:numRef>
          </c:yVal>
          <c:smooth val="1"/>
        </c:ser>
        <c:axId val="51340045"/>
        <c:axId val="64902942"/>
      </c:scatterChart>
      <c:valAx>
        <c:axId val="5134004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64902942"/>
        <c:crosses val="autoZero"/>
        <c:crossBetween val="midCat"/>
        <c:dispUnits/>
      </c:valAx>
      <c:valAx>
        <c:axId val="64902942"/>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340045"/>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Dry Natural Gas Production, 1930-2007</a:t>
            </a:r>
          </a:p>
        </c:rich>
      </c:tx>
      <c:layout/>
      <c:spPr>
        <a:noFill/>
        <a:ln>
          <a:noFill/>
        </a:ln>
      </c:spPr>
    </c:title>
    <c:plotArea>
      <c:layout>
        <c:manualLayout>
          <c:xMode val="edge"/>
          <c:yMode val="edge"/>
          <c:x val="0.05375"/>
          <c:y val="0.1225"/>
          <c:w val="0.93025"/>
          <c:h val="0.81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Production'!$A$6:$A$83</c:f>
              <c:numCache>
                <c:ptCount val="78"/>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numCache>
            </c:numRef>
          </c:xVal>
          <c:yVal>
            <c:numRef>
              <c:f>'US Natural Gas Production'!$B$6:$B$83</c:f>
              <c:numCache>
                <c:ptCount val="78"/>
                <c:pt idx="0">
                  <c:v>1903.771</c:v>
                </c:pt>
                <c:pt idx="1">
                  <c:v>1659.614</c:v>
                </c:pt>
                <c:pt idx="2">
                  <c:v>1541.982</c:v>
                </c:pt>
                <c:pt idx="3">
                  <c:v>1548.393</c:v>
                </c:pt>
                <c:pt idx="4">
                  <c:v>1763.606</c:v>
                </c:pt>
                <c:pt idx="5">
                  <c:v>1913.475</c:v>
                </c:pt>
                <c:pt idx="6">
                  <c:v>2164.413</c:v>
                </c:pt>
                <c:pt idx="7">
                  <c:v>2403.273</c:v>
                </c:pt>
                <c:pt idx="8">
                  <c:v>2284.863</c:v>
                </c:pt>
                <c:pt idx="9">
                  <c:v>2464.637</c:v>
                </c:pt>
                <c:pt idx="10">
                  <c:v>2654.293</c:v>
                </c:pt>
                <c:pt idx="11">
                  <c:v>2778.061</c:v>
                </c:pt>
                <c:pt idx="12">
                  <c:v>3026.694</c:v>
                </c:pt>
                <c:pt idx="13">
                  <c:v>3393.743</c:v>
                </c:pt>
                <c:pt idx="14">
                  <c:v>3672.156</c:v>
                </c:pt>
                <c:pt idx="15">
                  <c:v>3882.066</c:v>
                </c:pt>
                <c:pt idx="16">
                  <c:v>3987.488</c:v>
                </c:pt>
                <c:pt idx="17">
                  <c:v>4393.439</c:v>
                </c:pt>
                <c:pt idx="18">
                  <c:v>4938.512</c:v>
                </c:pt>
                <c:pt idx="19">
                  <c:v>5195.404</c:v>
                </c:pt>
                <c:pt idx="20">
                  <c:v>6022.198</c:v>
                </c:pt>
                <c:pt idx="21">
                  <c:v>7164.959</c:v>
                </c:pt>
                <c:pt idx="22">
                  <c:v>7694.299</c:v>
                </c:pt>
                <c:pt idx="23">
                  <c:v>8056.848</c:v>
                </c:pt>
                <c:pt idx="24">
                  <c:v>8388.198</c:v>
                </c:pt>
                <c:pt idx="25">
                  <c:v>9028.665</c:v>
                </c:pt>
                <c:pt idx="26">
                  <c:v>9663.91</c:v>
                </c:pt>
                <c:pt idx="27">
                  <c:v>10246.622</c:v>
                </c:pt>
                <c:pt idx="28">
                  <c:v>10572.208</c:v>
                </c:pt>
                <c:pt idx="29">
                  <c:v>11547.658</c:v>
                </c:pt>
                <c:pt idx="30">
                  <c:v>12228.148</c:v>
                </c:pt>
                <c:pt idx="31">
                  <c:v>12661.579</c:v>
                </c:pt>
                <c:pt idx="32">
                  <c:v>13253.006</c:v>
                </c:pt>
                <c:pt idx="33">
                  <c:v>14076.412</c:v>
                </c:pt>
                <c:pt idx="34">
                  <c:v>14824.027</c:v>
                </c:pt>
                <c:pt idx="35">
                  <c:v>15286.28</c:v>
                </c:pt>
                <c:pt idx="36">
                  <c:v>16467.32</c:v>
                </c:pt>
                <c:pt idx="37">
                  <c:v>17386.791</c:v>
                </c:pt>
                <c:pt idx="38">
                  <c:v>18494.523</c:v>
                </c:pt>
                <c:pt idx="39">
                  <c:v>19831.68</c:v>
                </c:pt>
                <c:pt idx="40">
                  <c:v>21014.229</c:v>
                </c:pt>
                <c:pt idx="41">
                  <c:v>21609.885</c:v>
                </c:pt>
                <c:pt idx="42">
                  <c:v>21623.705</c:v>
                </c:pt>
                <c:pt idx="43">
                  <c:v>21730.998</c:v>
                </c:pt>
                <c:pt idx="44">
                  <c:v>20713.032</c:v>
                </c:pt>
                <c:pt idx="45">
                  <c:v>19236.379</c:v>
                </c:pt>
                <c:pt idx="46">
                  <c:v>19098.352</c:v>
                </c:pt>
                <c:pt idx="47">
                  <c:v>19162.9</c:v>
                </c:pt>
                <c:pt idx="48">
                  <c:v>19121.903</c:v>
                </c:pt>
                <c:pt idx="49">
                  <c:v>19663.415</c:v>
                </c:pt>
                <c:pt idx="50">
                  <c:v>19403.119</c:v>
                </c:pt>
                <c:pt idx="51">
                  <c:v>19181.261</c:v>
                </c:pt>
                <c:pt idx="52">
                  <c:v>17820.057</c:v>
                </c:pt>
                <c:pt idx="53">
                  <c:v>16094.463</c:v>
                </c:pt>
                <c:pt idx="54">
                  <c:v>17466.477</c:v>
                </c:pt>
                <c:pt idx="55">
                  <c:v>16453.853</c:v>
                </c:pt>
                <c:pt idx="56">
                  <c:v>16059.03</c:v>
                </c:pt>
                <c:pt idx="57">
                  <c:v>16620.581</c:v>
                </c:pt>
                <c:pt idx="58">
                  <c:v>17102.621</c:v>
                </c:pt>
                <c:pt idx="59">
                  <c:v>17310.645</c:v>
                </c:pt>
                <c:pt idx="60">
                  <c:v>17809.674</c:v>
                </c:pt>
                <c:pt idx="61">
                  <c:v>17697.802</c:v>
                </c:pt>
                <c:pt idx="62">
                  <c:v>17839.903</c:v>
                </c:pt>
                <c:pt idx="63">
                  <c:v>18095.46</c:v>
                </c:pt>
                <c:pt idx="64">
                  <c:v>18821.025</c:v>
                </c:pt>
                <c:pt idx="65">
                  <c:v>18598.679</c:v>
                </c:pt>
                <c:pt idx="66">
                  <c:v>18854.063</c:v>
                </c:pt>
                <c:pt idx="67">
                  <c:v>18902.389</c:v>
                </c:pt>
                <c:pt idx="68">
                  <c:v>19023.564</c:v>
                </c:pt>
                <c:pt idx="69">
                  <c:v>18832.232</c:v>
                </c:pt>
                <c:pt idx="70">
                  <c:v>19181.98</c:v>
                </c:pt>
                <c:pt idx="71">
                  <c:v>19616.311</c:v>
                </c:pt>
                <c:pt idx="72">
                  <c:v>18927.788</c:v>
                </c:pt>
                <c:pt idx="73">
                  <c:v>19098.544</c:v>
                </c:pt>
                <c:pt idx="74">
                  <c:v>18590.891</c:v>
                </c:pt>
                <c:pt idx="75">
                  <c:v>18050.598</c:v>
                </c:pt>
                <c:pt idx="76">
                  <c:v>18475.826</c:v>
                </c:pt>
                <c:pt idx="77">
                  <c:v>19277.519</c:v>
                </c:pt>
              </c:numCache>
            </c:numRef>
          </c:yVal>
          <c:smooth val="0"/>
        </c:ser>
        <c:axId val="22646911"/>
        <c:axId val="22460464"/>
      </c:scatterChart>
      <c:valAx>
        <c:axId val="22646911"/>
        <c:scaling>
          <c:orientation val="minMax"/>
          <c:max val="2010"/>
          <c:min val="1930"/>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5"/>
              <c:y val="-0.010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60464"/>
        <c:crosses val="autoZero"/>
        <c:crossBetween val="midCat"/>
        <c:dispUnits/>
        <c:majorUnit val="10"/>
      </c:valAx>
      <c:valAx>
        <c:axId val="22460464"/>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64691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Net Imports, 1975-2007</a:t>
            </a:r>
          </a:p>
        </c:rich>
      </c:tx>
      <c:layout/>
      <c:spPr>
        <a:noFill/>
        <a:ln>
          <a:noFill/>
        </a:ln>
      </c:spPr>
    </c:title>
    <c:plotArea>
      <c:layout>
        <c:manualLayout>
          <c:xMode val="edge"/>
          <c:yMode val="edge"/>
          <c:x val="0.06675"/>
          <c:y val="0.116"/>
          <c:w val="0.884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Imports as Share of Cons.'!$A$6:$A$38</c:f>
              <c:numCach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xVal>
          <c:yVal>
            <c:numRef>
              <c:f>'US Imports as Share of Cons.'!$C$6:$C$38</c:f>
              <c:numCache>
                <c:ptCount val="33"/>
                <c:pt idx="0">
                  <c:v>880.3330000000001</c:v>
                </c:pt>
                <c:pt idx="1">
                  <c:v>899.058</c:v>
                </c:pt>
                <c:pt idx="2">
                  <c:v>955.377</c:v>
                </c:pt>
                <c:pt idx="3">
                  <c:v>913.0129999999999</c:v>
                </c:pt>
                <c:pt idx="4">
                  <c:v>1197.71</c:v>
                </c:pt>
                <c:pt idx="5">
                  <c:v>936.0360000000001</c:v>
                </c:pt>
                <c:pt idx="6">
                  <c:v>844.577</c:v>
                </c:pt>
                <c:pt idx="7">
                  <c:v>881.6080000000001</c:v>
                </c:pt>
                <c:pt idx="8">
                  <c:v>863.768</c:v>
                </c:pt>
                <c:pt idx="9">
                  <c:v>788.3069999999999</c:v>
                </c:pt>
                <c:pt idx="10">
                  <c:v>894.447</c:v>
                </c:pt>
                <c:pt idx="11">
                  <c:v>689.178</c:v>
                </c:pt>
                <c:pt idx="12">
                  <c:v>938.5120000000001</c:v>
                </c:pt>
                <c:pt idx="13">
                  <c:v>1220.174</c:v>
                </c:pt>
                <c:pt idx="14">
                  <c:v>1274.649</c:v>
                </c:pt>
                <c:pt idx="15">
                  <c:v>1446.694</c:v>
                </c:pt>
                <c:pt idx="16">
                  <c:v>1644.0690000000002</c:v>
                </c:pt>
                <c:pt idx="17">
                  <c:v>1921.222</c:v>
                </c:pt>
                <c:pt idx="18">
                  <c:v>2209.932</c:v>
                </c:pt>
                <c:pt idx="19">
                  <c:v>2462.101</c:v>
                </c:pt>
                <c:pt idx="20">
                  <c:v>2686.9289999999996</c:v>
                </c:pt>
                <c:pt idx="21">
                  <c:v>2784.02</c:v>
                </c:pt>
                <c:pt idx="22">
                  <c:v>2837.167</c:v>
                </c:pt>
                <c:pt idx="23">
                  <c:v>2993.051</c:v>
                </c:pt>
                <c:pt idx="24">
                  <c:v>3422.09</c:v>
                </c:pt>
                <c:pt idx="25">
                  <c:v>3537.887</c:v>
                </c:pt>
                <c:pt idx="26">
                  <c:v>3603.661</c:v>
                </c:pt>
                <c:pt idx="27">
                  <c:v>3499.23</c:v>
                </c:pt>
                <c:pt idx="28">
                  <c:v>3263.8269999999998</c:v>
                </c:pt>
                <c:pt idx="29">
                  <c:v>3404.42</c:v>
                </c:pt>
                <c:pt idx="30">
                  <c:v>3612.4329999999995</c:v>
                </c:pt>
                <c:pt idx="31">
                  <c:v>3462.323</c:v>
                </c:pt>
                <c:pt idx="32">
                  <c:v>3786</c:v>
                </c:pt>
              </c:numCache>
            </c:numRef>
          </c:yVal>
          <c:smooth val="1"/>
        </c:ser>
        <c:axId val="7358257"/>
        <c:axId val="59147906"/>
      </c:scatterChart>
      <c:valAx>
        <c:axId val="735825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59147906"/>
        <c:crosses val="autoZero"/>
        <c:crossBetween val="midCat"/>
        <c:dispUnits/>
      </c:valAx>
      <c:valAx>
        <c:axId val="59147906"/>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358257"/>
        <c:crossesAt val="1973"/>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Imports of Natural Gas as Share of Natural Gas Consumption, 1975-2007</a:t>
            </a:r>
          </a:p>
        </c:rich>
      </c:tx>
      <c:layout/>
      <c:spPr>
        <a:noFill/>
        <a:ln>
          <a:noFill/>
        </a:ln>
      </c:spPr>
    </c:title>
    <c:plotArea>
      <c:layout>
        <c:manualLayout>
          <c:xMode val="edge"/>
          <c:yMode val="edge"/>
          <c:x val="0.088"/>
          <c:y val="0.116"/>
          <c:w val="0.8632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Imports as Share of Cons.'!$A$6:$A$38</c:f>
              <c:numCach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xVal>
          <c:yVal>
            <c:numRef>
              <c:f>'US Imports as Share of Cons.'!$D$6:$D$38</c:f>
              <c:numCache>
                <c:ptCount val="33"/>
                <c:pt idx="0">
                  <c:v>4.505841635661056</c:v>
                </c:pt>
                <c:pt idx="1">
                  <c:v>4.507348057523488</c:v>
                </c:pt>
                <c:pt idx="2">
                  <c:v>4.894203712481714</c:v>
                </c:pt>
                <c:pt idx="3">
                  <c:v>4.651708181764361</c:v>
                </c:pt>
                <c:pt idx="4">
                  <c:v>5.917317041587518</c:v>
                </c:pt>
                <c:pt idx="5">
                  <c:v>4.709071803690774</c:v>
                </c:pt>
                <c:pt idx="6">
                  <c:v>4.352624101866753</c:v>
                </c:pt>
                <c:pt idx="7">
                  <c:v>4.897535172244071</c:v>
                </c:pt>
                <c:pt idx="8">
                  <c:v>5.130813870604135</c:v>
                </c:pt>
                <c:pt idx="9">
                  <c:v>4.391553518178045</c:v>
                </c:pt>
                <c:pt idx="10">
                  <c:v>5.175915457854355</c:v>
                </c:pt>
                <c:pt idx="11">
                  <c:v>4.248600111852962</c:v>
                </c:pt>
                <c:pt idx="12">
                  <c:v>5.453038262175823</c:v>
                </c:pt>
                <c:pt idx="13">
                  <c:v>6.767621107196866</c:v>
                </c:pt>
                <c:pt idx="14">
                  <c:v>6.666924002341753</c:v>
                </c:pt>
                <c:pt idx="15">
                  <c:v>7.545256602374645</c:v>
                </c:pt>
                <c:pt idx="16">
                  <c:v>8.404372605410257</c:v>
                </c:pt>
                <c:pt idx="17">
                  <c:v>9.497727630912605</c:v>
                </c:pt>
                <c:pt idx="18">
                  <c:v>10.629864334707305</c:v>
                </c:pt>
                <c:pt idx="19">
                  <c:v>11.587940150697285</c:v>
                </c:pt>
                <c:pt idx="20">
                  <c:v>12.099529114591421</c:v>
                </c:pt>
                <c:pt idx="21">
                  <c:v>12.313725282054818</c:v>
                </c:pt>
                <c:pt idx="22">
                  <c:v>12.47800644420091</c:v>
                </c:pt>
                <c:pt idx="23">
                  <c:v>13.454359974460079</c:v>
                </c:pt>
                <c:pt idx="24">
                  <c:v>15.273675236556095</c:v>
                </c:pt>
                <c:pt idx="25">
                  <c:v>15.162510835991466</c:v>
                </c:pt>
                <c:pt idx="26">
                  <c:v>16.204514272106042</c:v>
                </c:pt>
                <c:pt idx="27">
                  <c:v>15.209403287701315</c:v>
                </c:pt>
                <c:pt idx="28">
                  <c:v>14.651434053694784</c:v>
                </c:pt>
                <c:pt idx="29">
                  <c:v>15.205787670047425</c:v>
                </c:pt>
                <c:pt idx="30">
                  <c:v>16.412245265871032</c:v>
                </c:pt>
                <c:pt idx="31">
                  <c:v>15.989974823911934</c:v>
                </c:pt>
                <c:pt idx="32">
                  <c:v>16.391956678558195</c:v>
                </c:pt>
              </c:numCache>
            </c:numRef>
          </c:yVal>
          <c:smooth val="1"/>
        </c:ser>
        <c:axId val="26251043"/>
        <c:axId val="45959700"/>
      </c:scatterChart>
      <c:valAx>
        <c:axId val="26251043"/>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5959700"/>
        <c:crosses val="autoZero"/>
        <c:crossBetween val="midCat"/>
        <c:dispUnits/>
      </c:valAx>
      <c:valAx>
        <c:axId val="45959700"/>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251043"/>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Annual U.S. Natural Gas Wellhead Price, Nominal Dollars, 1925-2007</a:t>
            </a:r>
          </a:p>
        </c:rich>
      </c:tx>
      <c:layout/>
      <c:spPr>
        <a:noFill/>
        <a:ln>
          <a:noFill/>
        </a:ln>
      </c:spPr>
    </c:title>
    <c:plotArea>
      <c:layout>
        <c:manualLayout>
          <c:xMode val="edge"/>
          <c:yMode val="edge"/>
          <c:x val="0.0815"/>
          <c:y val="0.116"/>
          <c:w val="0.8632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Price'!$A$6:$A$88</c:f>
              <c:numCache>
                <c:ptCount val="83"/>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numCache>
            </c:numRef>
          </c:xVal>
          <c:yVal>
            <c:numRef>
              <c:f>'US Natural Gas Price'!$B$6:$B$88</c:f>
              <c:numCache>
                <c:ptCount val="83"/>
                <c:pt idx="0">
                  <c:v>0.09</c:v>
                </c:pt>
                <c:pt idx="1">
                  <c:v>0.1</c:v>
                </c:pt>
                <c:pt idx="2">
                  <c:v>0.09</c:v>
                </c:pt>
                <c:pt idx="3">
                  <c:v>0.09</c:v>
                </c:pt>
                <c:pt idx="4">
                  <c:v>0.08</c:v>
                </c:pt>
                <c:pt idx="5">
                  <c:v>0.08</c:v>
                </c:pt>
                <c:pt idx="6">
                  <c:v>0.07</c:v>
                </c:pt>
                <c:pt idx="7">
                  <c:v>0.06</c:v>
                </c:pt>
                <c:pt idx="8">
                  <c:v>0.06</c:v>
                </c:pt>
                <c:pt idx="9">
                  <c:v>0.06</c:v>
                </c:pt>
                <c:pt idx="10">
                  <c:v>0.06</c:v>
                </c:pt>
                <c:pt idx="11">
                  <c:v>0.06</c:v>
                </c:pt>
                <c:pt idx="12">
                  <c:v>0.05</c:v>
                </c:pt>
                <c:pt idx="13">
                  <c:v>0.05</c:v>
                </c:pt>
                <c:pt idx="14">
                  <c:v>0.05</c:v>
                </c:pt>
                <c:pt idx="15">
                  <c:v>0.05</c:v>
                </c:pt>
                <c:pt idx="16">
                  <c:v>0.05</c:v>
                </c:pt>
                <c:pt idx="17">
                  <c:v>0.05</c:v>
                </c:pt>
                <c:pt idx="18">
                  <c:v>0.05</c:v>
                </c:pt>
                <c:pt idx="19">
                  <c:v>0.05</c:v>
                </c:pt>
                <c:pt idx="20">
                  <c:v>0.05</c:v>
                </c:pt>
                <c:pt idx="21">
                  <c:v>0.05</c:v>
                </c:pt>
                <c:pt idx="22">
                  <c:v>0.06</c:v>
                </c:pt>
                <c:pt idx="23">
                  <c:v>0.07</c:v>
                </c:pt>
                <c:pt idx="24">
                  <c:v>0.06</c:v>
                </c:pt>
                <c:pt idx="25">
                  <c:v>0.07</c:v>
                </c:pt>
                <c:pt idx="26">
                  <c:v>0.07</c:v>
                </c:pt>
                <c:pt idx="27">
                  <c:v>0.08</c:v>
                </c:pt>
                <c:pt idx="28">
                  <c:v>0.09</c:v>
                </c:pt>
                <c:pt idx="29">
                  <c:v>0.1</c:v>
                </c:pt>
                <c:pt idx="30">
                  <c:v>0.1</c:v>
                </c:pt>
                <c:pt idx="31">
                  <c:v>0.11</c:v>
                </c:pt>
                <c:pt idx="32">
                  <c:v>0.11</c:v>
                </c:pt>
                <c:pt idx="33">
                  <c:v>0.12</c:v>
                </c:pt>
                <c:pt idx="34">
                  <c:v>0.13</c:v>
                </c:pt>
                <c:pt idx="35">
                  <c:v>0.14</c:v>
                </c:pt>
                <c:pt idx="36">
                  <c:v>0.15</c:v>
                </c:pt>
                <c:pt idx="37">
                  <c:v>0.16</c:v>
                </c:pt>
                <c:pt idx="38">
                  <c:v>0.16</c:v>
                </c:pt>
                <c:pt idx="39">
                  <c:v>0.15</c:v>
                </c:pt>
                <c:pt idx="40">
                  <c:v>0.16</c:v>
                </c:pt>
                <c:pt idx="41">
                  <c:v>0.16</c:v>
                </c:pt>
                <c:pt idx="42">
                  <c:v>0.16</c:v>
                </c:pt>
                <c:pt idx="43">
                  <c:v>0.16</c:v>
                </c:pt>
                <c:pt idx="44">
                  <c:v>0.17</c:v>
                </c:pt>
                <c:pt idx="45">
                  <c:v>0.17</c:v>
                </c:pt>
                <c:pt idx="46">
                  <c:v>0.18</c:v>
                </c:pt>
                <c:pt idx="47">
                  <c:v>0.19</c:v>
                </c:pt>
                <c:pt idx="48">
                  <c:v>0.22</c:v>
                </c:pt>
                <c:pt idx="49">
                  <c:v>0.3</c:v>
                </c:pt>
                <c:pt idx="50">
                  <c:v>0.44</c:v>
                </c:pt>
                <c:pt idx="51">
                  <c:v>0.58</c:v>
                </c:pt>
                <c:pt idx="52">
                  <c:v>0.79</c:v>
                </c:pt>
                <c:pt idx="53">
                  <c:v>0.91</c:v>
                </c:pt>
                <c:pt idx="54">
                  <c:v>1.18</c:v>
                </c:pt>
                <c:pt idx="55">
                  <c:v>1.59</c:v>
                </c:pt>
                <c:pt idx="56">
                  <c:v>1.98</c:v>
                </c:pt>
                <c:pt idx="57">
                  <c:v>2.46</c:v>
                </c:pt>
                <c:pt idx="58">
                  <c:v>2.59</c:v>
                </c:pt>
                <c:pt idx="59">
                  <c:v>2.66</c:v>
                </c:pt>
                <c:pt idx="60">
                  <c:v>2.51</c:v>
                </c:pt>
                <c:pt idx="61">
                  <c:v>1.94</c:v>
                </c:pt>
                <c:pt idx="62">
                  <c:v>1.67</c:v>
                </c:pt>
                <c:pt idx="63">
                  <c:v>1.69</c:v>
                </c:pt>
                <c:pt idx="64">
                  <c:v>1.69</c:v>
                </c:pt>
                <c:pt idx="65">
                  <c:v>1.71</c:v>
                </c:pt>
                <c:pt idx="66">
                  <c:v>1.64</c:v>
                </c:pt>
                <c:pt idx="67">
                  <c:v>1.74</c:v>
                </c:pt>
                <c:pt idx="68">
                  <c:v>2.04</c:v>
                </c:pt>
                <c:pt idx="69">
                  <c:v>1.85</c:v>
                </c:pt>
                <c:pt idx="70">
                  <c:v>1.55</c:v>
                </c:pt>
                <c:pt idx="71">
                  <c:v>2.17</c:v>
                </c:pt>
                <c:pt idx="72">
                  <c:v>2.32</c:v>
                </c:pt>
                <c:pt idx="73">
                  <c:v>1.96</c:v>
                </c:pt>
                <c:pt idx="74">
                  <c:v>2.19</c:v>
                </c:pt>
                <c:pt idx="75">
                  <c:v>3.68</c:v>
                </c:pt>
                <c:pt idx="76">
                  <c:v>4</c:v>
                </c:pt>
                <c:pt idx="77">
                  <c:v>2.95</c:v>
                </c:pt>
                <c:pt idx="78">
                  <c:v>4.88</c:v>
                </c:pt>
                <c:pt idx="79">
                  <c:v>5.46</c:v>
                </c:pt>
                <c:pt idx="80">
                  <c:v>7.33</c:v>
                </c:pt>
                <c:pt idx="81">
                  <c:v>6.4</c:v>
                </c:pt>
                <c:pt idx="82">
                  <c:v>6.39</c:v>
                </c:pt>
              </c:numCache>
            </c:numRef>
          </c:yVal>
          <c:smooth val="1"/>
        </c:ser>
        <c:axId val="31748181"/>
        <c:axId val="21465830"/>
      </c:scatterChart>
      <c:valAx>
        <c:axId val="31748181"/>
        <c:scaling>
          <c:orientation val="minMax"/>
          <c:max val="2010"/>
          <c:min val="192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1465830"/>
        <c:crosses val="autoZero"/>
        <c:crossBetween val="midCat"/>
        <c:dispUnits/>
      </c:valAx>
      <c:valAx>
        <c:axId val="21465830"/>
        <c:scaling>
          <c:orientation val="minMax"/>
        </c:scaling>
        <c:axPos val="l"/>
        <c:title>
          <c:tx>
            <c:rich>
              <a:bodyPr vert="horz" rot="-5400000" anchor="ctr"/>
              <a:lstStyle/>
              <a:p>
                <a:pPr algn="ctr">
                  <a:defRPr/>
                </a:pPr>
                <a:r>
                  <a:rPr lang="en-US" cap="none" sz="975" b="0" i="0" u="none" baseline="0">
                    <a:latin typeface="Arial"/>
                    <a:ea typeface="Arial"/>
                    <a:cs typeface="Arial"/>
                  </a:rPr>
                  <a:t>U.S. Dollars per Thousand Cubic Feet (Nominal)</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748181"/>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Annual U.S. Natural Gas Wellhead Price, Constant 2007 Dollars, 1925-2007</a:t>
            </a:r>
          </a:p>
        </c:rich>
      </c:tx>
      <c:layout/>
      <c:spPr>
        <a:noFill/>
        <a:ln>
          <a:noFill/>
        </a:ln>
      </c:spPr>
    </c:title>
    <c:plotArea>
      <c:layout>
        <c:manualLayout>
          <c:xMode val="edge"/>
          <c:yMode val="edge"/>
          <c:x val="0.0815"/>
          <c:y val="0.116"/>
          <c:w val="0.863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Price'!$A$6:$A$88</c:f>
              <c:numCache>
                <c:ptCount val="83"/>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numCache>
            </c:numRef>
          </c:xVal>
          <c:yVal>
            <c:numRef>
              <c:f>'US Natural Gas Price'!$C$6:$C$88</c:f>
              <c:numCache>
                <c:ptCount val="83"/>
                <c:pt idx="0">
                  <c:v>1.064742857142857</c:v>
                </c:pt>
                <c:pt idx="1">
                  <c:v>1.1718867924528302</c:v>
                </c:pt>
                <c:pt idx="2">
                  <c:v>1.0749807692307694</c:v>
                </c:pt>
                <c:pt idx="3">
                  <c:v>1.0896491228070175</c:v>
                </c:pt>
                <c:pt idx="4">
                  <c:v>0.9685769980506822</c:v>
                </c:pt>
                <c:pt idx="5">
                  <c:v>0.9937600000000001</c:v>
                </c:pt>
                <c:pt idx="6">
                  <c:v>0.9534429824561405</c:v>
                </c:pt>
                <c:pt idx="7">
                  <c:v>0.9111491442542788</c:v>
                </c:pt>
                <c:pt idx="8">
                  <c:v>0.9604639175257733</c:v>
                </c:pt>
                <c:pt idx="9">
                  <c:v>0.9293266832917705</c:v>
                </c:pt>
                <c:pt idx="10">
                  <c:v>0.9067153284671533</c:v>
                </c:pt>
                <c:pt idx="11">
                  <c:v>0.8979759036144578</c:v>
                </c:pt>
                <c:pt idx="12">
                  <c:v>0.7222093023255816</c:v>
                </c:pt>
                <c:pt idx="13">
                  <c:v>0.7359004739336492</c:v>
                </c:pt>
                <c:pt idx="14">
                  <c:v>0.7465144230769231</c:v>
                </c:pt>
                <c:pt idx="15">
                  <c:v>0.739404761904762</c:v>
                </c:pt>
                <c:pt idx="16">
                  <c:v>0.7041950113378685</c:v>
                </c:pt>
                <c:pt idx="17">
                  <c:v>0.6363729508196722</c:v>
                </c:pt>
                <c:pt idx="18">
                  <c:v>0.5995173745173745</c:v>
                </c:pt>
                <c:pt idx="19">
                  <c:v>0.5892789373814042</c:v>
                </c:pt>
                <c:pt idx="20">
                  <c:v>0.5761595547309832</c:v>
                </c:pt>
                <c:pt idx="21">
                  <c:v>0.530854700854701</c:v>
                </c:pt>
                <c:pt idx="22">
                  <c:v>0.5570403587443946</c:v>
                </c:pt>
                <c:pt idx="23">
                  <c:v>0.6030097087378642</c:v>
                </c:pt>
                <c:pt idx="24">
                  <c:v>0.5219327731092437</c:v>
                </c:pt>
                <c:pt idx="25">
                  <c:v>0.6030097087378642</c:v>
                </c:pt>
                <c:pt idx="26">
                  <c:v>0.5588303341902314</c:v>
                </c:pt>
                <c:pt idx="27">
                  <c:v>0.625006289308176</c:v>
                </c:pt>
                <c:pt idx="28">
                  <c:v>0.6978651685393259</c:v>
                </c:pt>
                <c:pt idx="29">
                  <c:v>0.7715527950310559</c:v>
                </c:pt>
                <c:pt idx="30">
                  <c:v>0.7744389027431422</c:v>
                </c:pt>
                <c:pt idx="31">
                  <c:v>0.8393243243243242</c:v>
                </c:pt>
                <c:pt idx="32">
                  <c:v>0.8104507710557532</c:v>
                </c:pt>
                <c:pt idx="33">
                  <c:v>0.8606466512702078</c:v>
                </c:pt>
                <c:pt idx="34">
                  <c:v>0.9248911798396335</c:v>
                </c:pt>
                <c:pt idx="35">
                  <c:v>0.980315670800451</c:v>
                </c:pt>
                <c:pt idx="36">
                  <c:v>1.0397879464285715</c:v>
                </c:pt>
                <c:pt idx="37">
                  <c:v>1.0968653421633556</c:v>
                </c:pt>
                <c:pt idx="38">
                  <c:v>1.0837077426390405</c:v>
                </c:pt>
                <c:pt idx="39">
                  <c:v>1.002852529601722</c:v>
                </c:pt>
                <c:pt idx="40">
                  <c:v>1.0515978835978839</c:v>
                </c:pt>
                <c:pt idx="41">
                  <c:v>1.0223868312757203</c:v>
                </c:pt>
                <c:pt idx="42">
                  <c:v>0.9937600000000001</c:v>
                </c:pt>
                <c:pt idx="43">
                  <c:v>0.953704414587332</c:v>
                </c:pt>
                <c:pt idx="44">
                  <c:v>0.9616302367941715</c:v>
                </c:pt>
                <c:pt idx="45">
                  <c:v>0.9078847807394669</c:v>
                </c:pt>
                <c:pt idx="46">
                  <c:v>0.9216652926628195</c:v>
                </c:pt>
                <c:pt idx="47">
                  <c:v>0.9418116520351159</c:v>
                </c:pt>
                <c:pt idx="48">
                  <c:v>1.026611570247934</c:v>
                </c:pt>
                <c:pt idx="49">
                  <c:v>1.2615436696005418</c:v>
                </c:pt>
                <c:pt idx="50">
                  <c:v>1.6953101736972707</c:v>
                </c:pt>
                <c:pt idx="51">
                  <c:v>2.11283284457478</c:v>
                </c:pt>
                <c:pt idx="52">
                  <c:v>2.7034104683195594</c:v>
                </c:pt>
                <c:pt idx="53">
                  <c:v>2.892533265097237</c:v>
                </c:pt>
                <c:pt idx="54">
                  <c:v>3.3711959521619135</c:v>
                </c:pt>
                <c:pt idx="55">
                  <c:v>4.001414100486224</c:v>
                </c:pt>
                <c:pt idx="56">
                  <c:v>4.514603524229075</c:v>
                </c:pt>
                <c:pt idx="57">
                  <c:v>5.285043237634037</c:v>
                </c:pt>
                <c:pt idx="58">
                  <c:v>5.390914879356568</c:v>
                </c:pt>
                <c:pt idx="59">
                  <c:v>5.310594664095146</c:v>
                </c:pt>
                <c:pt idx="60">
                  <c:v>4.83848851644941</c:v>
                </c:pt>
                <c:pt idx="61">
                  <c:v>3.669104750304507</c:v>
                </c:pt>
                <c:pt idx="62">
                  <c:v>3.047112220916569</c:v>
                </c:pt>
                <c:pt idx="63">
                  <c:v>2.9626277166243296</c:v>
                </c:pt>
                <c:pt idx="64">
                  <c:v>2.826983571236197</c:v>
                </c:pt>
                <c:pt idx="65">
                  <c:v>2.713543689320389</c:v>
                </c:pt>
                <c:pt idx="66">
                  <c:v>2.4965784313725488</c:v>
                </c:pt>
                <c:pt idx="67">
                  <c:v>2.5712919343326193</c:v>
                </c:pt>
                <c:pt idx="68">
                  <c:v>2.9282274092905016</c:v>
                </c:pt>
                <c:pt idx="69">
                  <c:v>2.5879166666666666</c:v>
                </c:pt>
                <c:pt idx="70">
                  <c:v>2.108882803943045</c:v>
                </c:pt>
                <c:pt idx="71">
                  <c:v>2.868242179187061</c:v>
                </c:pt>
                <c:pt idx="72">
                  <c:v>2.996988352745424</c:v>
                </c:pt>
                <c:pt idx="73">
                  <c:v>2.493049354904772</c:v>
                </c:pt>
                <c:pt idx="74">
                  <c:v>2.725869739478958</c:v>
                </c:pt>
                <c:pt idx="75">
                  <c:v>4.431267933307485</c:v>
                </c:pt>
                <c:pt idx="76">
                  <c:v>4.684012066365009</c:v>
                </c:pt>
                <c:pt idx="77">
                  <c:v>3.4006031922791395</c:v>
                </c:pt>
                <c:pt idx="78">
                  <c:v>5.499851206677554</c:v>
                </c:pt>
                <c:pt idx="79">
                  <c:v>5.993647932131496</c:v>
                </c:pt>
                <c:pt idx="80">
                  <c:v>7.782329914529915</c:v>
                </c:pt>
                <c:pt idx="81">
                  <c:v>6.5822818347408525</c:v>
                </c:pt>
                <c:pt idx="82">
                  <c:v>6.3899382714061685</c:v>
                </c:pt>
              </c:numCache>
            </c:numRef>
          </c:yVal>
          <c:smooth val="1"/>
        </c:ser>
        <c:axId val="61010631"/>
        <c:axId val="42914040"/>
      </c:scatterChart>
      <c:valAx>
        <c:axId val="61010631"/>
        <c:scaling>
          <c:orientation val="minMax"/>
          <c:max val="2010"/>
          <c:min val="1925"/>
        </c:scaling>
        <c:axPos val="b"/>
        <c:title>
          <c:tx>
            <c:rich>
              <a:bodyPr vert="horz" rot="0" anchor="ctr"/>
              <a:lstStyle/>
              <a:p>
                <a:pPr algn="ctr">
                  <a:defRPr/>
                </a:pPr>
                <a:r>
                  <a:rPr lang="en-US" cap="none" sz="1000" b="0" i="1" u="none" baseline="0">
                    <a:latin typeface="Arial"/>
                    <a:ea typeface="Arial"/>
                    <a:cs typeface="Arial"/>
                  </a:rPr>
                  <a:t>Source: EPI from EIA and BLS</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2914040"/>
        <c:crosses val="autoZero"/>
        <c:crossBetween val="midCat"/>
        <c:dispUnits/>
      </c:valAx>
      <c:valAx>
        <c:axId val="42914040"/>
        <c:scaling>
          <c:orientation val="minMax"/>
        </c:scaling>
        <c:axPos val="l"/>
        <c:title>
          <c:tx>
            <c:rich>
              <a:bodyPr vert="horz" rot="-5400000" anchor="ctr"/>
              <a:lstStyle/>
              <a:p>
                <a:pPr algn="ctr">
                  <a:defRPr/>
                </a:pPr>
                <a:r>
                  <a:rPr lang="en-US" cap="none" sz="975" b="0" i="0" u="none" baseline="0">
                    <a:latin typeface="Arial"/>
                    <a:ea typeface="Arial"/>
                    <a:cs typeface="Arial"/>
                  </a:rPr>
                  <a:t>U.S. Dollars per Thousand Cubic Feet 
(Constant 2007 Dollars)</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010631"/>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Cost to Travel 30 Miles in a Car Powered by Gasoline, Natural Gas, or Electricity, April 2000-July 2008</a:t>
            </a:r>
          </a:p>
        </c:rich>
      </c:tx>
      <c:layout/>
      <c:spPr>
        <a:noFill/>
        <a:ln>
          <a:noFill/>
        </a:ln>
      </c:spPr>
    </c:title>
    <c:plotArea>
      <c:layout>
        <c:manualLayout>
          <c:xMode val="edge"/>
          <c:yMode val="edge"/>
          <c:x val="0.07375"/>
          <c:y val="0.1705"/>
          <c:w val="0.86075"/>
          <c:h val="0.695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Miles'!$B$7:$B$30</c:f>
              <c:numCache>
                <c:ptCount val="24"/>
                <c:pt idx="0">
                  <c:v>1.52</c:v>
                </c:pt>
                <c:pt idx="1">
                  <c:v>1.54</c:v>
                </c:pt>
                <c:pt idx="2">
                  <c:v>1.68</c:v>
                </c:pt>
                <c:pt idx="3">
                  <c:v>1.27</c:v>
                </c:pt>
                <c:pt idx="4">
                  <c:v>1.11</c:v>
                </c:pt>
                <c:pt idx="5">
                  <c:v>1.4</c:v>
                </c:pt>
                <c:pt idx="6">
                  <c:v>1.41</c:v>
                </c:pt>
                <c:pt idx="7">
                  <c:v>1.44</c:v>
                </c:pt>
                <c:pt idx="8">
                  <c:v>1.61</c:v>
                </c:pt>
                <c:pt idx="9">
                  <c:v>1.48</c:v>
                </c:pt>
                <c:pt idx="10">
                  <c:v>1.74</c:v>
                </c:pt>
                <c:pt idx="11">
                  <c:v>1.99</c:v>
                </c:pt>
                <c:pt idx="12">
                  <c:v>1.97</c:v>
                </c:pt>
                <c:pt idx="13">
                  <c:v>2.11</c:v>
                </c:pt>
                <c:pt idx="14">
                  <c:v>2.77</c:v>
                </c:pt>
                <c:pt idx="15">
                  <c:v>2.23</c:v>
                </c:pt>
                <c:pt idx="16">
                  <c:v>2.84</c:v>
                </c:pt>
                <c:pt idx="17">
                  <c:v>2.22</c:v>
                </c:pt>
                <c:pt idx="18">
                  <c:v>2.3</c:v>
                </c:pt>
                <c:pt idx="19">
                  <c:v>3.03</c:v>
                </c:pt>
                <c:pt idx="20">
                  <c:v>2.76</c:v>
                </c:pt>
                <c:pt idx="21">
                  <c:v>2.99</c:v>
                </c:pt>
                <c:pt idx="22">
                  <c:v>3.43</c:v>
                </c:pt>
                <c:pt idx="23">
                  <c:v>3.91</c:v>
                </c:pt>
              </c:numCache>
            </c:numRef>
          </c:y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Miles'!$C$7:$C$30</c:f>
              <c:numCache>
                <c:ptCount val="24"/>
                <c:pt idx="0">
                  <c:v>0.9535714285714285</c:v>
                </c:pt>
                <c:pt idx="1">
                  <c:v>1.0928571428571427</c:v>
                </c:pt>
                <c:pt idx="2">
                  <c:v>1.3928571428571428</c:v>
                </c:pt>
                <c:pt idx="3">
                  <c:v>1.275</c:v>
                </c:pt>
                <c:pt idx="4">
                  <c:v>1.167857142857143</c:v>
                </c:pt>
                <c:pt idx="5">
                  <c:v>1.1464285714285714</c:v>
                </c:pt>
                <c:pt idx="6">
                  <c:v>1.2857142857142856</c:v>
                </c:pt>
                <c:pt idx="7">
                  <c:v>1.2535714285714286</c:v>
                </c:pt>
                <c:pt idx="8">
                  <c:v>1.2857142857142856</c:v>
                </c:pt>
                <c:pt idx="9">
                  <c:v>1.4464285714285714</c:v>
                </c:pt>
                <c:pt idx="10">
                  <c:v>1.5</c:v>
                </c:pt>
                <c:pt idx="11">
                  <c:v>1.5</c:v>
                </c:pt>
                <c:pt idx="12">
                  <c:v>1.6714285714285715</c:v>
                </c:pt>
                <c:pt idx="13">
                  <c:v>1.6714285714285715</c:v>
                </c:pt>
                <c:pt idx="14">
                  <c:v>2.2714285714285714</c:v>
                </c:pt>
                <c:pt idx="15">
                  <c:v>2.132142857142857</c:v>
                </c:pt>
                <c:pt idx="16">
                  <c:v>2.0357142857142856</c:v>
                </c:pt>
                <c:pt idx="17">
                  <c:v>1.8964285714285714</c:v>
                </c:pt>
                <c:pt idx="18">
                  <c:v>2.0785714285714283</c:v>
                </c:pt>
                <c:pt idx="19">
                  <c:v>2.25</c:v>
                </c:pt>
                <c:pt idx="20">
                  <c:v>1.8964285714285714</c:v>
                </c:pt>
                <c:pt idx="21">
                  <c:v>2.0678571428571426</c:v>
                </c:pt>
                <c:pt idx="22">
                  <c:v>2.1857142857142855</c:v>
                </c:pt>
                <c:pt idx="23">
                  <c:v>2.507142857142857</c:v>
                </c:pt>
              </c:numCache>
            </c:numRef>
          </c:yVal>
          <c:smooth val="1"/>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Miles'!$D$7:$D$30</c:f>
              <c:numCache>
                <c:ptCount val="24"/>
                <c:pt idx="0">
                  <c:v>0.48967653453902316</c:v>
                </c:pt>
                <c:pt idx="1">
                  <c:v>0.5095425453069314</c:v>
                </c:pt>
                <c:pt idx="2">
                  <c:v>0.5440614393541239</c:v>
                </c:pt>
                <c:pt idx="3">
                  <c:v>0.530597120995279</c:v>
                </c:pt>
                <c:pt idx="4">
                  <c:v>0.4911692245642857</c:v>
                </c:pt>
                <c:pt idx="5">
                  <c:v>0.5023675701392735</c:v>
                </c:pt>
                <c:pt idx="6">
                  <c:v>0.5239974304375026</c:v>
                </c:pt>
                <c:pt idx="7">
                  <c:v>0.507954002092195</c:v>
                </c:pt>
                <c:pt idx="8">
                  <c:v>0.48116814018576437</c:v>
                </c:pt>
                <c:pt idx="9">
                  <c:v>0.4981029519413873</c:v>
                </c:pt>
                <c:pt idx="10">
                  <c:v>0.5169292347989165</c:v>
                </c:pt>
                <c:pt idx="11">
                  <c:v>0.5576455942772596</c:v>
                </c:pt>
                <c:pt idx="12">
                  <c:v>0.5378963671518026</c:v>
                </c:pt>
                <c:pt idx="13">
                  <c:v>0.5324788536663884</c:v>
                </c:pt>
                <c:pt idx="14">
                  <c:v>0.5961141640714999</c:v>
                </c:pt>
                <c:pt idx="15">
                  <c:v>0.5880447699589468</c:v>
                </c:pt>
                <c:pt idx="16">
                  <c:v>0.650861335140418</c:v>
                </c:pt>
                <c:pt idx="17">
                  <c:v>0.6350640452205216</c:v>
                </c:pt>
                <c:pt idx="18">
                  <c:v>0.6125080147022728</c:v>
                </c:pt>
                <c:pt idx="19">
                  <c:v>0.6635358873176773</c:v>
                </c:pt>
                <c:pt idx="20">
                  <c:v>0.6484049371497532</c:v>
                </c:pt>
                <c:pt idx="21">
                  <c:v>0.6122617354168624</c:v>
                </c:pt>
                <c:pt idx="22">
                  <c:v>0.6579090813615247</c:v>
                </c:pt>
                <c:pt idx="23">
                  <c:v>0.7254019910489192</c:v>
                </c:pt>
              </c:numCache>
            </c:numRef>
          </c:yVal>
          <c:smooth val="1"/>
        </c:ser>
        <c:axId val="53485177"/>
        <c:axId val="37332042"/>
      </c:scatterChart>
      <c:valAx>
        <c:axId val="53485177"/>
        <c:scaling>
          <c:orientation val="minMax"/>
          <c:min val="36630"/>
        </c:scaling>
        <c:axPos val="b"/>
        <c:title>
          <c:tx>
            <c:rich>
              <a:bodyPr vert="horz" rot="0" anchor="ctr"/>
              <a:lstStyle/>
              <a:p>
                <a:pPr algn="ctr">
                  <a:defRPr/>
                </a:pPr>
                <a:r>
                  <a:rPr lang="en-US" cap="none" sz="925" b="0" i="1" u="none" baseline="0">
                    <a:latin typeface="Arial"/>
                    <a:ea typeface="Arial"/>
                    <a:cs typeface="Arial"/>
                  </a:rPr>
                  <a:t>Source: EPI from BTS, EPA, and EIA</a:t>
                </a:r>
              </a:p>
            </c:rich>
          </c:tx>
          <c:layout>
            <c:manualLayout>
              <c:xMode val="factor"/>
              <c:yMode val="factor"/>
              <c:x val="-0.0045"/>
              <c:y val="0"/>
            </c:manualLayout>
          </c:layout>
          <c:overlay val="0"/>
          <c:spPr>
            <a:noFill/>
            <a:ln>
              <a:noFill/>
            </a:ln>
          </c:spPr>
        </c:title>
        <c:delete val="0"/>
        <c:numFmt formatCode="[$-409]mmm\-yy;@" sourceLinked="0"/>
        <c:majorTickMark val="out"/>
        <c:minorTickMark val="none"/>
        <c:tickLblPos val="nextTo"/>
        <c:txPr>
          <a:bodyPr/>
          <a:lstStyle/>
          <a:p>
            <a:pPr>
              <a:defRPr lang="en-US" cap="none" sz="925" b="0" i="0" u="none" baseline="0">
                <a:latin typeface="Arial"/>
                <a:ea typeface="Arial"/>
                <a:cs typeface="Arial"/>
              </a:defRPr>
            </a:pPr>
          </a:p>
        </c:txPr>
        <c:crossAx val="37332042"/>
        <c:crosses val="autoZero"/>
        <c:crossBetween val="midCat"/>
        <c:dispUnits/>
      </c:valAx>
      <c:valAx>
        <c:axId val="37332042"/>
        <c:scaling>
          <c:orientation val="minMax"/>
        </c:scaling>
        <c:axPos val="l"/>
        <c:title>
          <c:tx>
            <c:rich>
              <a:bodyPr vert="horz" rot="-5400000" anchor="ctr"/>
              <a:lstStyle/>
              <a:p>
                <a:pPr algn="ctr">
                  <a:defRPr/>
                </a:pPr>
                <a:r>
                  <a:rPr lang="en-US" cap="none" sz="1025" b="0" i="0" u="none" baseline="0">
                    <a:latin typeface="Arial"/>
                    <a:ea typeface="Arial"/>
                    <a:cs typeface="Arial"/>
                  </a:rPr>
                  <a:t>U.S. Dollars (Nominal)</a:t>
                </a:r>
              </a:p>
            </c:rich>
          </c:tx>
          <c:layout>
            <c:manualLayout>
              <c:xMode val="factor"/>
              <c:yMode val="factor"/>
              <c:x val="-0.0075"/>
              <c:y val="-0.0015"/>
            </c:manualLayout>
          </c:layout>
          <c:overlay val="0"/>
          <c:spPr>
            <a:noFill/>
            <a:ln>
              <a:noFill/>
            </a:ln>
          </c:spPr>
        </c:title>
        <c:majorGridlines/>
        <c:delete val="0"/>
        <c:numFmt formatCode="#,##0.0" sourceLinked="0"/>
        <c:majorTickMark val="out"/>
        <c:minorTickMark val="none"/>
        <c:tickLblPos val="nextTo"/>
        <c:txPr>
          <a:bodyPr/>
          <a:lstStyle/>
          <a:p>
            <a:pPr>
              <a:defRPr lang="en-US" cap="none" sz="925" b="0" i="0" u="none" baseline="0">
                <a:latin typeface="Arial"/>
                <a:ea typeface="Arial"/>
                <a:cs typeface="Arial"/>
              </a:defRPr>
            </a:pPr>
          </a:p>
        </c:txPr>
        <c:crossAx val="53485177"/>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0.80225</cdr:x>
      <cdr:y>0.2705</cdr:y>
    </cdr:from>
    <cdr:to>
      <cdr:x>0.8985</cdr:x>
      <cdr:y>0.311</cdr:y>
    </cdr:to>
    <cdr:sp>
      <cdr:nvSpPr>
        <cdr:cNvPr id="1" name="TextBox 1"/>
        <cdr:cNvSpPr txBox="1">
          <a:spLocks noChangeArrowheads="1"/>
        </cdr:cNvSpPr>
      </cdr:nvSpPr>
      <cdr:spPr>
        <a:xfrm>
          <a:off x="4752975" y="1352550"/>
          <a:ext cx="571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Gasoline</a:t>
          </a:r>
        </a:p>
      </cdr:txBody>
    </cdr:sp>
  </cdr:relSizeAnchor>
  <cdr:relSizeAnchor xmlns:cdr="http://schemas.openxmlformats.org/drawingml/2006/chartDrawing">
    <cdr:from>
      <cdr:x>0.77175</cdr:x>
      <cdr:y>0.6715</cdr:y>
    </cdr:from>
    <cdr:to>
      <cdr:x>0.8795</cdr:x>
      <cdr:y>0.712</cdr:y>
    </cdr:to>
    <cdr:sp>
      <cdr:nvSpPr>
        <cdr:cNvPr id="2" name="TextBox 2"/>
        <cdr:cNvSpPr txBox="1">
          <a:spLocks noChangeArrowheads="1"/>
        </cdr:cNvSpPr>
      </cdr:nvSpPr>
      <cdr:spPr>
        <a:xfrm>
          <a:off x="4572000" y="3362325"/>
          <a:ext cx="63817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Electricity</a:t>
          </a:r>
        </a:p>
      </cdr:txBody>
    </cdr:sp>
  </cdr:relSizeAnchor>
  <cdr:relSizeAnchor xmlns:cdr="http://schemas.openxmlformats.org/drawingml/2006/chartDrawing">
    <cdr:from>
      <cdr:x>0.76175</cdr:x>
      <cdr:y>0.4155</cdr:y>
    </cdr:from>
    <cdr:to>
      <cdr:x>0.88725</cdr:x>
      <cdr:y>0.456</cdr:y>
    </cdr:to>
    <cdr:sp>
      <cdr:nvSpPr>
        <cdr:cNvPr id="3" name="TextBox 3"/>
        <cdr:cNvSpPr txBox="1">
          <a:spLocks noChangeArrowheads="1"/>
        </cdr:cNvSpPr>
      </cdr:nvSpPr>
      <cdr:spPr>
        <a:xfrm>
          <a:off x="4514850" y="2076450"/>
          <a:ext cx="742950" cy="200025"/>
        </a:xfrm>
        <a:prstGeom prst="rect">
          <a:avLst/>
        </a:prstGeom>
        <a:solidFill>
          <a:srgbClr val="FFFFFF"/>
        </a:solidFill>
        <a:ln w="9525" cmpd="sng">
          <a:noFill/>
        </a:ln>
      </cdr:spPr>
      <cdr:txBody>
        <a:bodyPr vertOverflow="clip" wrap="square">
          <a:spAutoFit/>
        </a:bodyPr>
        <a:p>
          <a:pPr algn="l">
            <a:defRPr/>
          </a:pPr>
          <a:r>
            <a:rPr lang="en-US" cap="none" sz="1000" b="0" i="0" u="none" baseline="0">
              <a:latin typeface="Arial"/>
              <a:ea typeface="Arial"/>
              <a:cs typeface="Arial"/>
            </a:rPr>
            <a:t>Natural Gas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2"/>
  <sheetViews>
    <sheetView tabSelected="1" workbookViewId="0" topLeftCell="A1">
      <selection activeCell="A1" sqref="A1"/>
    </sheetView>
  </sheetViews>
  <sheetFormatPr defaultColWidth="9.140625" defaultRowHeight="12.75"/>
  <cols>
    <col min="1" max="1" width="27.140625" style="0" customWidth="1"/>
    <col min="2" max="2" width="16.28125" style="0" customWidth="1"/>
    <col min="3" max="3" width="13.421875" style="0" customWidth="1"/>
  </cols>
  <sheetData>
    <row r="1" ht="12.75">
      <c r="A1" s="1" t="s">
        <v>151</v>
      </c>
    </row>
    <row r="2" ht="12.75">
      <c r="B2" s="3"/>
    </row>
    <row r="3" spans="1:3" ht="18" customHeight="1">
      <c r="A3" s="2" t="s">
        <v>143</v>
      </c>
      <c r="B3" s="39" t="s">
        <v>150</v>
      </c>
      <c r="C3" s="39" t="s">
        <v>152</v>
      </c>
    </row>
    <row r="4" spans="2:3" ht="12.75">
      <c r="B4" s="3" t="s">
        <v>36</v>
      </c>
      <c r="C4" s="3" t="s">
        <v>41</v>
      </c>
    </row>
    <row r="5" ht="12.75">
      <c r="B5" s="5"/>
    </row>
    <row r="6" spans="1:3" ht="12.75">
      <c r="A6" s="45" t="s">
        <v>148</v>
      </c>
      <c r="B6" s="33">
        <v>1576753.1108916928</v>
      </c>
      <c r="C6" s="34">
        <v>25.174315258811948</v>
      </c>
    </row>
    <row r="7" spans="1:3" ht="12.75">
      <c r="A7" s="45" t="s">
        <v>90</v>
      </c>
      <c r="B7" s="33">
        <v>981747.616666</v>
      </c>
      <c r="C7" s="34">
        <v>15.674504674076909</v>
      </c>
    </row>
    <row r="8" spans="1:3" ht="12.75">
      <c r="A8" s="45" t="s">
        <v>94</v>
      </c>
      <c r="B8" s="33">
        <v>904055.359232</v>
      </c>
      <c r="C8" s="34">
        <v>14.434076246631975</v>
      </c>
    </row>
    <row r="9" spans="1:5" ht="12.75">
      <c r="A9" s="45" t="s">
        <v>95</v>
      </c>
      <c r="B9" s="33">
        <v>253029.55659755</v>
      </c>
      <c r="C9" s="34">
        <v>4.0398498557468</v>
      </c>
      <c r="E9" s="35"/>
    </row>
    <row r="10" spans="1:3" ht="12.75">
      <c r="A10" s="45" t="s">
        <v>97</v>
      </c>
      <c r="B10" s="33">
        <v>215066.29444230002</v>
      </c>
      <c r="C10" s="34">
        <v>3.4337314196089346</v>
      </c>
    </row>
    <row r="11" spans="1:3" ht="12.75">
      <c r="A11" s="45" t="s">
        <v>146</v>
      </c>
      <c r="B11" s="33">
        <v>211084.9999923206</v>
      </c>
      <c r="C11" s="34">
        <v>3.3701663878169508</v>
      </c>
    </row>
    <row r="12" spans="1:3" ht="12.75">
      <c r="A12" s="45" t="s">
        <v>103</v>
      </c>
      <c r="B12" s="33">
        <v>186991.13777865</v>
      </c>
      <c r="C12" s="34">
        <v>2.9854856924186057</v>
      </c>
    </row>
    <row r="13" spans="1:3" ht="12.75">
      <c r="A13" s="45" t="s">
        <v>74</v>
      </c>
      <c r="B13" s="33">
        <v>181870.51172049998</v>
      </c>
      <c r="C13" s="34">
        <v>2.9037301824279163</v>
      </c>
    </row>
    <row r="14" spans="1:3" ht="12.75">
      <c r="A14" s="45" t="s">
        <v>100</v>
      </c>
      <c r="B14" s="33">
        <v>159445.70105205</v>
      </c>
      <c r="C14" s="34">
        <v>2.5456974317790375</v>
      </c>
    </row>
    <row r="15" spans="1:3" ht="12.75">
      <c r="A15" s="45" t="s">
        <v>91</v>
      </c>
      <c r="B15" s="33">
        <v>111947.4800299</v>
      </c>
      <c r="C15" s="34">
        <v>1.787344597727475</v>
      </c>
    </row>
    <row r="16" spans="1:3" ht="12.75">
      <c r="A16" s="45" t="s">
        <v>110</v>
      </c>
      <c r="B16" s="33">
        <v>105943.98741</v>
      </c>
      <c r="C16" s="34">
        <v>1.6914933101521843</v>
      </c>
    </row>
    <row r="17" spans="1:3" ht="12.75">
      <c r="A17" s="45" t="s">
        <v>81</v>
      </c>
      <c r="B17" s="33">
        <v>104566.71557367</v>
      </c>
      <c r="C17" s="34">
        <v>1.6695038971202059</v>
      </c>
    </row>
    <row r="18" spans="1:3" ht="12.75">
      <c r="A18" s="45" t="s">
        <v>84</v>
      </c>
      <c r="B18" s="33">
        <v>94216.33016355382</v>
      </c>
      <c r="C18" s="34">
        <v>1.5042504636152505</v>
      </c>
    </row>
    <row r="19" spans="1:3" ht="12.75">
      <c r="A19" s="45" t="s">
        <v>105</v>
      </c>
      <c r="B19" s="33">
        <v>88639.8027997</v>
      </c>
      <c r="C19" s="34">
        <v>1.4152160694939944</v>
      </c>
    </row>
    <row r="20" spans="1:3" ht="12.75">
      <c r="A20" s="45" t="s">
        <v>111</v>
      </c>
      <c r="B20" s="33">
        <v>87403.78961325</v>
      </c>
      <c r="C20" s="34">
        <v>1.395481980875552</v>
      </c>
    </row>
    <row r="21" spans="1:3" ht="12.75">
      <c r="A21" s="45" t="s">
        <v>101</v>
      </c>
      <c r="B21" s="33">
        <v>72854.14867561</v>
      </c>
      <c r="C21" s="34">
        <v>1.163183566281319</v>
      </c>
    </row>
    <row r="22" spans="1:3" ht="12.75">
      <c r="A22" s="45" t="s">
        <v>79</v>
      </c>
      <c r="B22" s="33">
        <v>67203.25648029713</v>
      </c>
      <c r="C22" s="34">
        <v>1.0729618691521365</v>
      </c>
    </row>
    <row r="23" spans="1:3" ht="12.75">
      <c r="A23" s="45" t="s">
        <v>108</v>
      </c>
      <c r="B23" s="33">
        <v>66541.70926255746</v>
      </c>
      <c r="C23" s="34">
        <v>1.0623996586811835</v>
      </c>
    </row>
    <row r="24" spans="1:3" ht="12.75">
      <c r="A24" s="45" t="s">
        <v>92</v>
      </c>
      <c r="B24" s="33">
        <v>63001.35784648</v>
      </c>
      <c r="C24" s="34">
        <v>1.0058746884371657</v>
      </c>
    </row>
    <row r="25" spans="1:3" ht="12.75">
      <c r="A25" s="45" t="s">
        <v>87</v>
      </c>
      <c r="B25" s="33">
        <v>61602.98510693903</v>
      </c>
      <c r="C25" s="34">
        <v>0.9835483800561252</v>
      </c>
    </row>
    <row r="26" spans="1:3" ht="12.75">
      <c r="A26" s="45" t="s">
        <v>66</v>
      </c>
      <c r="B26" s="33">
        <v>57548.773961112</v>
      </c>
      <c r="C26" s="34">
        <v>0.9188191660746666</v>
      </c>
    </row>
    <row r="27" spans="1:3" ht="12.75">
      <c r="A27" s="45" t="s">
        <v>102</v>
      </c>
      <c r="B27" s="33">
        <v>52795.420392650005</v>
      </c>
      <c r="C27" s="34">
        <v>0.842927499559172</v>
      </c>
    </row>
    <row r="28" spans="1:3" ht="12.75">
      <c r="A28" s="45" t="s">
        <v>75</v>
      </c>
      <c r="B28" s="33">
        <v>45131.59871470935</v>
      </c>
      <c r="C28" s="34">
        <v>0.7205675297737388</v>
      </c>
    </row>
    <row r="29" spans="1:3" ht="12.75">
      <c r="A29" s="45" t="s">
        <v>80</v>
      </c>
      <c r="B29" s="33">
        <v>44072.69876256</v>
      </c>
      <c r="C29" s="34">
        <v>0.7036612170233087</v>
      </c>
    </row>
    <row r="30" spans="1:3" ht="12.75">
      <c r="A30" s="45" t="s">
        <v>109</v>
      </c>
      <c r="B30" s="33">
        <v>37256.96890585</v>
      </c>
      <c r="C30" s="34">
        <v>0.5948418140701849</v>
      </c>
    </row>
    <row r="31" spans="1:3" ht="12.75">
      <c r="A31" s="45" t="s">
        <v>85</v>
      </c>
      <c r="B31" s="33">
        <v>36237.05006290531</v>
      </c>
      <c r="C31" s="34">
        <v>0.5785578706212501</v>
      </c>
    </row>
    <row r="32" spans="1:3" ht="12.75">
      <c r="A32" s="45" t="s">
        <v>113</v>
      </c>
      <c r="B32" s="33">
        <v>30017.463099499997</v>
      </c>
      <c r="C32" s="34">
        <v>0.4792564378764522</v>
      </c>
    </row>
    <row r="33" spans="1:3" ht="12.75">
      <c r="A33" s="45" t="s">
        <v>69</v>
      </c>
      <c r="B33" s="33">
        <v>26132.850227799998</v>
      </c>
      <c r="C33" s="34">
        <v>0.41723501650420547</v>
      </c>
    </row>
    <row r="34" spans="1:3" ht="12.75">
      <c r="A34" s="45" t="s">
        <v>93</v>
      </c>
      <c r="B34" s="33">
        <v>24367.1171043</v>
      </c>
      <c r="C34" s="34">
        <v>0.3890434613350024</v>
      </c>
    </row>
    <row r="35" spans="1:3" ht="12.75">
      <c r="A35" s="45" t="s">
        <v>83</v>
      </c>
      <c r="B35" s="33">
        <v>22177.608031159998</v>
      </c>
      <c r="C35" s="34">
        <v>0.3540859329251906</v>
      </c>
    </row>
    <row r="36" spans="1:3" ht="12.75">
      <c r="A36" s="45" t="s">
        <v>112</v>
      </c>
      <c r="B36" s="33">
        <v>21188.797481999998</v>
      </c>
      <c r="C36" s="34">
        <v>0.33829866203043685</v>
      </c>
    </row>
    <row r="37" spans="1:3" ht="12.75">
      <c r="A37" s="45" t="s">
        <v>98</v>
      </c>
      <c r="B37" s="33">
        <v>17233.555285360002</v>
      </c>
      <c r="C37" s="34">
        <v>0.275149578451422</v>
      </c>
    </row>
    <row r="38" spans="1:3" ht="12.75">
      <c r="A38" s="45" t="s">
        <v>73</v>
      </c>
      <c r="B38" s="33">
        <v>16951.0379856</v>
      </c>
      <c r="C38" s="34">
        <v>0.2706389296243495</v>
      </c>
    </row>
    <row r="39" spans="1:3" ht="12.75">
      <c r="A39" s="45" t="s">
        <v>68</v>
      </c>
      <c r="B39" s="33">
        <v>15538.4514868</v>
      </c>
      <c r="C39" s="34">
        <v>0.24808568548898707</v>
      </c>
    </row>
    <row r="40" spans="1:3" ht="12.75">
      <c r="A40" s="45" t="s">
        <v>114</v>
      </c>
      <c r="B40" s="33">
        <v>15361.87817445</v>
      </c>
      <c r="C40" s="34">
        <v>0.24526652997206672</v>
      </c>
    </row>
    <row r="41" spans="1:3" ht="12.75">
      <c r="A41" s="45" t="s">
        <v>86</v>
      </c>
      <c r="B41" s="33">
        <v>14549.640937639999</v>
      </c>
      <c r="C41" s="34">
        <v>0.2322984145942333</v>
      </c>
    </row>
    <row r="42" spans="1:3" ht="12.75">
      <c r="A42" s="45" t="s">
        <v>106</v>
      </c>
      <c r="B42" s="33">
        <v>13772.718363299999</v>
      </c>
      <c r="C42" s="34">
        <v>0.21989413031978394</v>
      </c>
    </row>
    <row r="43" spans="1:3" ht="12.75">
      <c r="A43" s="45" t="s">
        <v>67</v>
      </c>
      <c r="B43" s="33">
        <v>13014.526685934088</v>
      </c>
      <c r="C43" s="34">
        <v>0.20778890206256956</v>
      </c>
    </row>
    <row r="44" spans="1:3" ht="12.75">
      <c r="A44" s="45" t="s">
        <v>70</v>
      </c>
      <c r="B44" s="33">
        <v>12889.53396958777</v>
      </c>
      <c r="C44" s="34">
        <v>0.20579327825525198</v>
      </c>
    </row>
    <row r="45" spans="1:3" ht="12.75">
      <c r="A45" s="45" t="s">
        <v>72</v>
      </c>
      <c r="B45" s="33">
        <v>12536.70517685</v>
      </c>
      <c r="C45" s="34">
        <v>0.20016004170134183</v>
      </c>
    </row>
    <row r="46" spans="1:3" ht="12.75">
      <c r="A46" s="45" t="s">
        <v>107</v>
      </c>
      <c r="B46" s="33">
        <v>12112.92922721</v>
      </c>
      <c r="C46" s="34">
        <v>0.19339406846073307</v>
      </c>
    </row>
    <row r="47" spans="1:3" ht="12.75">
      <c r="A47" s="45" t="s">
        <v>115</v>
      </c>
      <c r="B47" s="33">
        <v>11653.8386151</v>
      </c>
      <c r="C47" s="34">
        <v>0.1860642641167403</v>
      </c>
    </row>
    <row r="48" spans="1:3" ht="12.75">
      <c r="A48" s="45" t="s">
        <v>96</v>
      </c>
      <c r="B48" s="33">
        <v>10170.62279136</v>
      </c>
      <c r="C48" s="34">
        <v>0.1623833577746097</v>
      </c>
    </row>
    <row r="49" spans="1:3" ht="12.75">
      <c r="A49" s="45" t="s">
        <v>116</v>
      </c>
      <c r="B49" s="33">
        <v>7769.2257434</v>
      </c>
      <c r="C49" s="34">
        <v>0.12404284274449354</v>
      </c>
    </row>
    <row r="50" spans="1:3" ht="12.75">
      <c r="A50" s="45" t="s">
        <v>77</v>
      </c>
      <c r="B50" s="33">
        <v>4838.10875839</v>
      </c>
      <c r="C50" s="34">
        <v>0.07724486116361641</v>
      </c>
    </row>
    <row r="51" spans="1:3" ht="12.75">
      <c r="A51" s="45" t="s">
        <v>71</v>
      </c>
      <c r="B51" s="33">
        <v>4414.33280875</v>
      </c>
      <c r="C51" s="34">
        <v>0.07047888792300769</v>
      </c>
    </row>
    <row r="52" spans="1:3" ht="12.75">
      <c r="A52" s="45" t="s">
        <v>76</v>
      </c>
      <c r="B52" s="33">
        <v>4096.50084652</v>
      </c>
      <c r="C52" s="34">
        <v>0.06540440799255114</v>
      </c>
    </row>
    <row r="53" spans="1:3" ht="12.75">
      <c r="A53" s="45" t="s">
        <v>82</v>
      </c>
      <c r="B53" s="33">
        <v>3990.55685911</v>
      </c>
      <c r="C53" s="34">
        <v>0.06371291468239894</v>
      </c>
    </row>
    <row r="54" spans="1:3" ht="12.75">
      <c r="A54" s="45" t="s">
        <v>78</v>
      </c>
      <c r="B54" s="33">
        <v>3143.0049598299997</v>
      </c>
      <c r="C54" s="34">
        <v>0.05018096820118146</v>
      </c>
    </row>
    <row r="55" spans="1:3" ht="12.75">
      <c r="A55" s="45" t="s">
        <v>89</v>
      </c>
      <c r="B55" s="33">
        <v>3001.74630995</v>
      </c>
      <c r="C55" s="35">
        <f>B55/$B$63*100</f>
        <v>0.04792564378764522</v>
      </c>
    </row>
    <row r="56" spans="1:3" ht="12.75">
      <c r="A56" s="46"/>
      <c r="C56" s="35"/>
    </row>
    <row r="57" spans="1:3" ht="12.75">
      <c r="A57" s="5" t="s">
        <v>104</v>
      </c>
      <c r="B57" s="33">
        <v>42836.68557611001</v>
      </c>
      <c r="C57" s="34">
        <v>0.6839271284048667</v>
      </c>
    </row>
    <row r="58" spans="1:3" ht="12.75">
      <c r="A58" s="5" t="s">
        <v>117</v>
      </c>
      <c r="B58" s="33">
        <v>13023.934501774842</v>
      </c>
      <c r="C58" s="34">
        <v>0.207939106505</v>
      </c>
    </row>
    <row r="59" spans="1:3" ht="12.75">
      <c r="A59" s="5" t="s">
        <v>88</v>
      </c>
      <c r="B59" s="33">
        <v>15311.117349477787</v>
      </c>
      <c r="C59" s="34">
        <v>0.2444560866618105</v>
      </c>
    </row>
    <row r="60" spans="1:3" ht="12.75">
      <c r="A60" s="5" t="s">
        <v>99</v>
      </c>
      <c r="B60" s="33">
        <v>1730.41846103</v>
      </c>
      <c r="C60" s="34">
        <f>B60/$B$63*100</f>
        <v>0.027627724065819006</v>
      </c>
    </row>
    <row r="61" spans="1:3" ht="12.75">
      <c r="A61" s="5" t="s">
        <v>149</v>
      </c>
      <c r="B61" s="6">
        <v>2507.34103537</v>
      </c>
      <c r="C61" s="38">
        <f>B61/$B$63*100</f>
        <v>0.040032008340268356</v>
      </c>
    </row>
    <row r="63" spans="1:3" ht="12.75">
      <c r="A63" s="36" t="s">
        <v>142</v>
      </c>
      <c r="B63" s="37">
        <f>SUM(B6:B62)</f>
        <v>6263340.6099884715</v>
      </c>
      <c r="C63" s="40">
        <f>SUM(C6:C62)</f>
        <v>100.00000000000003</v>
      </c>
    </row>
    <row r="65" spans="1:6" ht="12.75">
      <c r="A65" s="49" t="s">
        <v>153</v>
      </c>
      <c r="B65" s="50"/>
      <c r="C65" s="50"/>
      <c r="D65" s="50"/>
      <c r="E65" s="50"/>
      <c r="F65" s="50"/>
    </row>
    <row r="66" spans="1:6" ht="12.75">
      <c r="A66" s="50"/>
      <c r="B66" s="50"/>
      <c r="C66" s="50"/>
      <c r="D66" s="50"/>
      <c r="E66" s="50"/>
      <c r="F66" s="50"/>
    </row>
    <row r="67" spans="1:6" ht="15.75" customHeight="1">
      <c r="A67" s="50"/>
      <c r="B67" s="50"/>
      <c r="C67" s="50"/>
      <c r="D67" s="50"/>
      <c r="E67" s="50"/>
      <c r="F67" s="50"/>
    </row>
    <row r="69" spans="1:5" ht="12.75">
      <c r="A69" s="51" t="s">
        <v>147</v>
      </c>
      <c r="B69" s="51"/>
      <c r="C69" s="51"/>
      <c r="D69" s="51"/>
      <c r="E69" s="51"/>
    </row>
    <row r="70" spans="1:5" ht="12.75">
      <c r="A70" s="51"/>
      <c r="B70" s="51"/>
      <c r="C70" s="51"/>
      <c r="D70" s="51"/>
      <c r="E70" s="51"/>
    </row>
    <row r="72" ht="12.75">
      <c r="A72" t="s">
        <v>177</v>
      </c>
    </row>
  </sheetData>
  <mergeCells count="2">
    <mergeCell ref="A65:F67"/>
    <mergeCell ref="A69:E70"/>
  </mergeCells>
  <printOptions/>
  <pageMargins left="0.4" right="0.4" top="0.4" bottom="0.4"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E77"/>
  <sheetViews>
    <sheetView workbookViewId="0" topLeftCell="A1">
      <selection activeCell="A1" sqref="A1"/>
    </sheetView>
  </sheetViews>
  <sheetFormatPr defaultColWidth="9.140625" defaultRowHeight="12.75"/>
  <cols>
    <col min="1" max="1" width="27.140625" style="25" customWidth="1"/>
    <col min="2" max="2" width="16.421875" style="25" customWidth="1"/>
    <col min="3" max="3" width="13.57421875" style="25" customWidth="1"/>
    <col min="4" max="16384" width="9.140625" style="25" customWidth="1"/>
  </cols>
  <sheetData>
    <row r="1" ht="12.75">
      <c r="A1" s="1" t="s">
        <v>154</v>
      </c>
    </row>
    <row r="3" spans="1:3" ht="12.75">
      <c r="A3" s="31" t="s">
        <v>143</v>
      </c>
      <c r="B3" s="32" t="s">
        <v>39</v>
      </c>
      <c r="C3" s="32" t="s">
        <v>152</v>
      </c>
    </row>
    <row r="4" spans="2:3" ht="12.75">
      <c r="B4" s="30" t="s">
        <v>36</v>
      </c>
      <c r="C4" s="30" t="s">
        <v>41</v>
      </c>
    </row>
    <row r="6" spans="1:3" ht="12.75">
      <c r="A6" s="25" t="s">
        <v>146</v>
      </c>
      <c r="B6" s="28">
        <v>23057.999996450002</v>
      </c>
      <c r="C6" s="26">
        <v>22.34608485607096</v>
      </c>
    </row>
    <row r="7" spans="1:3" ht="12.75">
      <c r="A7" s="25" t="s">
        <v>148</v>
      </c>
      <c r="B7" s="28">
        <v>15496.28031615</v>
      </c>
      <c r="C7" s="26">
        <v>15.017833071014975</v>
      </c>
    </row>
    <row r="8" spans="1:3" ht="12.75">
      <c r="A8" s="25" t="s">
        <v>90</v>
      </c>
      <c r="B8" s="28">
        <v>3949.59185035</v>
      </c>
      <c r="C8" s="26">
        <v>3.8276483063733004</v>
      </c>
    </row>
    <row r="9" spans="1:3" ht="12.75">
      <c r="A9" s="25" t="s">
        <v>66</v>
      </c>
      <c r="B9" s="28">
        <v>3318.02802145</v>
      </c>
      <c r="C9" s="26">
        <v>3.2155839939959336</v>
      </c>
    </row>
    <row r="10" spans="1:3" ht="12.75">
      <c r="A10" s="25" t="s">
        <v>86</v>
      </c>
      <c r="B10" s="28">
        <v>3228.8828414</v>
      </c>
      <c r="C10" s="26">
        <v>3.129191169023529</v>
      </c>
    </row>
    <row r="11" spans="1:3" ht="12.75">
      <c r="A11" s="25" t="s">
        <v>136</v>
      </c>
      <c r="B11" s="28">
        <v>3186.56713215</v>
      </c>
      <c r="C11" s="26">
        <v>3.088181956178056</v>
      </c>
    </row>
    <row r="12" spans="1:3" ht="12.75">
      <c r="A12" s="25" t="s">
        <v>77</v>
      </c>
      <c r="B12" s="28">
        <v>2922.1765096</v>
      </c>
      <c r="C12" s="26">
        <v>2.8319543871104296</v>
      </c>
    </row>
    <row r="13" spans="1:3" ht="12.75">
      <c r="A13" s="25" t="s">
        <v>78</v>
      </c>
      <c r="B13" s="28">
        <v>2748.5578356</v>
      </c>
      <c r="C13" s="26">
        <v>2.6636961850807723</v>
      </c>
    </row>
    <row r="14" spans="1:3" ht="12.75">
      <c r="A14" s="25" t="s">
        <v>95</v>
      </c>
      <c r="B14" s="28">
        <v>2680.3828801</v>
      </c>
      <c r="C14" s="26">
        <v>2.597626129529709</v>
      </c>
    </row>
    <row r="15" spans="1:3" ht="12.75">
      <c r="A15" s="25" t="s">
        <v>108</v>
      </c>
      <c r="B15" s="28">
        <f>2376.6767826+105</f>
        <v>2481.6767826</v>
      </c>
      <c r="C15" s="26">
        <v>2.303296949761905</v>
      </c>
    </row>
    <row r="16" spans="1:3" ht="12.75">
      <c r="A16" s="25" t="s">
        <v>85</v>
      </c>
      <c r="B16" s="28">
        <v>2282.9341538</v>
      </c>
      <c r="C16" s="26">
        <v>2.212448622148128</v>
      </c>
    </row>
    <row r="17" spans="1:3" ht="12.75">
      <c r="A17" s="25" t="s">
        <v>67</v>
      </c>
      <c r="B17" s="28">
        <v>1909.3578546500003</v>
      </c>
      <c r="C17" s="26">
        <v>1.8504064813593304</v>
      </c>
    </row>
    <row r="18" spans="1:3" ht="12.75">
      <c r="A18" s="25" t="s">
        <v>87</v>
      </c>
      <c r="B18" s="28">
        <v>1610.90158865</v>
      </c>
      <c r="C18" s="26">
        <v>1.5611650446827368</v>
      </c>
    </row>
    <row r="19" spans="1:3" ht="12.75">
      <c r="A19" s="25" t="s">
        <v>68</v>
      </c>
      <c r="B19" s="28">
        <v>1557.3766126</v>
      </c>
      <c r="C19" s="26">
        <v>1.5092926508534104</v>
      </c>
    </row>
    <row r="20" spans="1:3" ht="12.75">
      <c r="A20" s="25" t="s">
        <v>97</v>
      </c>
      <c r="B20" s="28">
        <v>1525.5934163499999</v>
      </c>
      <c r="C20" s="26">
        <v>1.4784907599474773</v>
      </c>
    </row>
    <row r="21" spans="1:3" ht="12.75">
      <c r="A21" s="25" t="s">
        <v>125</v>
      </c>
      <c r="B21" s="28">
        <v>1479.048693</v>
      </c>
      <c r="C21" s="26">
        <v>1.4333831037005529</v>
      </c>
    </row>
    <row r="22" spans="1:3" ht="12.75">
      <c r="A22" s="25" t="s">
        <v>109</v>
      </c>
      <c r="B22" s="28">
        <v>1418.8142395</v>
      </c>
      <c r="C22" s="26">
        <v>1.3750083873601378</v>
      </c>
    </row>
    <row r="23" spans="1:3" ht="12.75">
      <c r="A23" s="25" t="s">
        <v>80</v>
      </c>
      <c r="B23" s="28">
        <v>1312.1657217</v>
      </c>
      <c r="C23" s="26">
        <v>1.2716526397280836</v>
      </c>
    </row>
    <row r="24" spans="1:3" ht="12.75">
      <c r="A24" s="25" t="s">
        <v>140</v>
      </c>
      <c r="B24" s="28">
        <v>1305.8969780999998</v>
      </c>
      <c r="C24" s="26">
        <v>1.2655774434210267</v>
      </c>
    </row>
    <row r="25" spans="1:3" ht="12.75">
      <c r="A25" s="25" t="s">
        <v>115</v>
      </c>
      <c r="B25" s="28">
        <v>1248.665</v>
      </c>
      <c r="C25" s="26">
        <v>1.2101125011320035</v>
      </c>
    </row>
    <row r="26" spans="1:3" ht="12.75">
      <c r="A26" s="25" t="s">
        <v>132</v>
      </c>
      <c r="B26" s="28">
        <v>1240.1332272</v>
      </c>
      <c r="C26" s="26">
        <v>1.201844146591676</v>
      </c>
    </row>
    <row r="27" spans="1:3" ht="12.75">
      <c r="A27" s="25" t="s">
        <v>135</v>
      </c>
      <c r="B27" s="28">
        <v>1238.27332225</v>
      </c>
      <c r="C27" s="26">
        <v>1.200041666157843</v>
      </c>
    </row>
    <row r="28" spans="1:3" ht="12.75">
      <c r="A28" s="25" t="s">
        <v>110</v>
      </c>
      <c r="B28" s="28">
        <v>1193.8269985</v>
      </c>
      <c r="C28" s="26">
        <v>1.1569676214787374</v>
      </c>
    </row>
    <row r="29" spans="1:3" ht="12.75">
      <c r="A29" s="25" t="s">
        <v>101</v>
      </c>
      <c r="B29" s="28">
        <v>1131.6387365</v>
      </c>
      <c r="C29" s="26">
        <v>1.0966994204241134</v>
      </c>
    </row>
    <row r="30" spans="1:3" ht="12.75">
      <c r="A30" s="25" t="s">
        <v>113</v>
      </c>
      <c r="B30" s="28">
        <v>1087.69160135</v>
      </c>
      <c r="C30" s="26">
        <v>1.0541091519101782</v>
      </c>
    </row>
    <row r="31" spans="1:3" ht="12.75">
      <c r="A31" s="25" t="s">
        <v>74</v>
      </c>
      <c r="B31" s="28">
        <v>1004.8080912</v>
      </c>
      <c r="C31" s="26">
        <v>0.9737846679451305</v>
      </c>
    </row>
    <row r="32" spans="1:3" ht="12.75">
      <c r="A32" s="25" t="s">
        <v>111</v>
      </c>
      <c r="B32" s="28">
        <v>997.9495441</v>
      </c>
      <c r="C32" s="26">
        <v>0.9671378783055453</v>
      </c>
    </row>
    <row r="33" spans="1:3" ht="12.75">
      <c r="A33" s="25" t="s">
        <v>105</v>
      </c>
      <c r="B33" s="28">
        <v>887.9518702500001</v>
      </c>
      <c r="C33" s="26">
        <v>0.8605363797280039</v>
      </c>
    </row>
    <row r="34" spans="1:3" ht="12.75">
      <c r="A34" s="25" t="s">
        <v>100</v>
      </c>
      <c r="B34" s="28">
        <v>861.2893028</v>
      </c>
      <c r="C34" s="26">
        <v>0.8346970183432287</v>
      </c>
    </row>
    <row r="35" spans="1:3" ht="12.75">
      <c r="A35" s="25" t="s">
        <v>70</v>
      </c>
      <c r="B35" s="28">
        <v>777.54782</v>
      </c>
      <c r="C35" s="26">
        <v>0.7535410516110702</v>
      </c>
    </row>
    <row r="36" spans="1:3" ht="12.75">
      <c r="A36" s="25" t="s">
        <v>84</v>
      </c>
      <c r="B36" s="28">
        <v>774.1551596</v>
      </c>
      <c r="C36" s="26">
        <v>0.7502531395112392</v>
      </c>
    </row>
    <row r="37" spans="1:3" ht="12.75">
      <c r="A37" s="25" t="s">
        <v>94</v>
      </c>
      <c r="B37" s="28">
        <v>723.9505776</v>
      </c>
      <c r="C37" s="26">
        <v>0.7015986226533896</v>
      </c>
    </row>
    <row r="38" spans="1:3" ht="12.75">
      <c r="A38" s="25" t="s">
        <v>79</v>
      </c>
      <c r="B38" s="28">
        <v>698.3867806000001</v>
      </c>
      <c r="C38" s="26">
        <v>0.6768241072100154</v>
      </c>
    </row>
    <row r="39" spans="1:3" ht="12.75">
      <c r="A39" s="25" t="s">
        <v>120</v>
      </c>
      <c r="B39" s="28">
        <v>685.20967105</v>
      </c>
      <c r="C39" s="26">
        <v>0.66405384056905</v>
      </c>
    </row>
    <row r="40" spans="1:3" ht="12.75">
      <c r="A40" s="25" t="s">
        <v>121</v>
      </c>
      <c r="B40" s="28">
        <v>597.06499615</v>
      </c>
      <c r="C40" s="26">
        <v>0.5786306301765859</v>
      </c>
    </row>
    <row r="41" spans="1:3" ht="12.75">
      <c r="A41" s="25" t="s">
        <v>83</v>
      </c>
      <c r="B41" s="28">
        <v>577.95976465</v>
      </c>
      <c r="C41" s="26">
        <v>0.5601152721941239</v>
      </c>
    </row>
    <row r="42" spans="1:3" ht="12.75">
      <c r="A42" s="25" t="s">
        <v>106</v>
      </c>
      <c r="B42" s="28">
        <v>574.6999971</v>
      </c>
      <c r="C42" s="26">
        <v>0.556956149881062</v>
      </c>
    </row>
    <row r="43" spans="1:3" ht="12.75">
      <c r="A43" s="25" t="s">
        <v>82</v>
      </c>
      <c r="B43" s="28">
        <v>483.55479590000004</v>
      </c>
      <c r="C43" s="26">
        <v>0.46862505435879487</v>
      </c>
    </row>
    <row r="44" spans="1:3" ht="12.75">
      <c r="A44" s="25" t="s">
        <v>92</v>
      </c>
      <c r="B44" s="28">
        <v>444.96474385</v>
      </c>
      <c r="C44" s="26">
        <v>0.4312264691457555</v>
      </c>
    </row>
    <row r="45" spans="1:3" ht="12.75">
      <c r="A45" s="25" t="s">
        <v>127</v>
      </c>
      <c r="B45" s="28">
        <v>416.64238635000004</v>
      </c>
      <c r="C45" s="26">
        <v>0.40377856368489956</v>
      </c>
    </row>
    <row r="46" spans="1:3" ht="12.75">
      <c r="A46" s="25" t="s">
        <v>141</v>
      </c>
      <c r="B46" s="28">
        <v>415.75071325</v>
      </c>
      <c r="C46" s="26">
        <v>0.4029144209682917</v>
      </c>
    </row>
    <row r="47" spans="1:3" ht="12.75">
      <c r="A47" s="25" t="s">
        <v>119</v>
      </c>
      <c r="B47" s="28">
        <v>314.24020555000004</v>
      </c>
      <c r="C47" s="26">
        <v>0.3045380475102173</v>
      </c>
    </row>
    <row r="48" spans="1:3" ht="12.75">
      <c r="A48" s="25" t="s">
        <v>123</v>
      </c>
      <c r="B48" s="28">
        <v>313.95757145</v>
      </c>
      <c r="C48" s="26">
        <v>0.3042641397305837</v>
      </c>
    </row>
    <row r="49" spans="1:3" ht="12.75">
      <c r="A49" s="25" t="s">
        <v>75</v>
      </c>
      <c r="B49" s="28">
        <v>291.411766</v>
      </c>
      <c r="C49" s="26">
        <v>0.2824144354278803</v>
      </c>
    </row>
    <row r="50" spans="1:3" ht="12.75">
      <c r="A50" s="25" t="s">
        <v>71</v>
      </c>
      <c r="B50" s="28">
        <v>272.06535345000003</v>
      </c>
      <c r="C50" s="26">
        <v>0.26366534285396176</v>
      </c>
    </row>
    <row r="51" spans="1:3" ht="12.75">
      <c r="A51" s="25" t="s">
        <v>139</v>
      </c>
      <c r="B51" s="28">
        <v>233.4299173</v>
      </c>
      <c r="C51" s="26">
        <v>0.22622277477381023</v>
      </c>
    </row>
    <row r="52" spans="1:3" ht="12.75">
      <c r="A52" s="25" t="s">
        <v>131</v>
      </c>
      <c r="B52" s="28">
        <v>207.33630455000002</v>
      </c>
      <c r="C52" s="26">
        <v>0.20093480162771227</v>
      </c>
    </row>
    <row r="53" spans="1:3" ht="12.75">
      <c r="A53" s="25" t="s">
        <v>128</v>
      </c>
      <c r="B53" s="28">
        <v>168.20237695</v>
      </c>
      <c r="C53" s="26">
        <v>0.1630091330079025</v>
      </c>
    </row>
    <row r="54" spans="1:3" ht="12.75">
      <c r="A54" s="25" t="s">
        <v>76</v>
      </c>
      <c r="B54" s="28">
        <v>160.85828495</v>
      </c>
      <c r="C54" s="26">
        <v>0.15589178965427</v>
      </c>
    </row>
    <row r="55" spans="1:3" ht="12.75">
      <c r="A55" s="25" t="s">
        <v>118</v>
      </c>
      <c r="B55" s="28">
        <v>156.28609055</v>
      </c>
      <c r="C55" s="26">
        <v>0.15146076163550937</v>
      </c>
    </row>
    <row r="56" spans="1:3" ht="12.75">
      <c r="A56" s="25" t="s">
        <v>130</v>
      </c>
      <c r="B56" s="28">
        <v>153.1358157</v>
      </c>
      <c r="C56" s="26">
        <v>0.14840775143822926</v>
      </c>
    </row>
    <row r="57" spans="1:3" ht="12.75">
      <c r="A57" s="25" t="s">
        <v>81</v>
      </c>
      <c r="B57" s="28">
        <v>150.829023</v>
      </c>
      <c r="C57" s="26">
        <v>0.1461721809018644</v>
      </c>
    </row>
    <row r="58" spans="1:3" ht="12.75">
      <c r="A58" s="25" t="s">
        <v>124</v>
      </c>
      <c r="B58" s="28">
        <v>143.39095445</v>
      </c>
      <c r="C58" s="26">
        <v>0.13896376252172898</v>
      </c>
    </row>
    <row r="59" spans="1:3" ht="12.75">
      <c r="A59" s="25" t="s">
        <v>126</v>
      </c>
      <c r="B59" s="28">
        <v>142.2827743</v>
      </c>
      <c r="C59" s="26">
        <v>0.13788979740456678</v>
      </c>
    </row>
    <row r="60" spans="1:3" ht="12.75">
      <c r="A60" s="25" t="s">
        <v>129</v>
      </c>
      <c r="B60" s="28">
        <v>134.06240855</v>
      </c>
      <c r="C60" s="26">
        <v>0.12992323522980223</v>
      </c>
    </row>
    <row r="61" spans="1:3" ht="12.75">
      <c r="A61" s="25" t="s">
        <v>137</v>
      </c>
      <c r="B61" s="28">
        <v>132.42576680000002</v>
      </c>
      <c r="C61" s="26">
        <v>0.1283371247505708</v>
      </c>
    </row>
    <row r="62" spans="1:3" ht="12.75">
      <c r="A62" s="25" t="s">
        <v>138</v>
      </c>
      <c r="B62" s="28">
        <v>121.11361744999999</v>
      </c>
      <c r="C62" s="26">
        <v>0.11737423771272854</v>
      </c>
    </row>
    <row r="63" spans="1:3" ht="12.75">
      <c r="A63" s="25" t="s">
        <v>122</v>
      </c>
      <c r="B63" s="28">
        <v>109.43621259999999</v>
      </c>
      <c r="C63" s="26">
        <v>0.10605737242879369</v>
      </c>
    </row>
    <row r="64" spans="1:3" ht="12.75">
      <c r="A64" s="25" t="s">
        <v>134</v>
      </c>
      <c r="B64" s="28">
        <v>103.6116813</v>
      </c>
      <c r="C64" s="26">
        <v>0.10041267337871651</v>
      </c>
    </row>
    <row r="65" spans="1:3" ht="12.75">
      <c r="A65" s="25" t="s">
        <v>72</v>
      </c>
      <c r="B65" s="28">
        <v>94.48549870000001</v>
      </c>
      <c r="C65" s="26">
        <v>0.09156826142525151</v>
      </c>
    </row>
    <row r="66" spans="1:3" ht="12.75">
      <c r="A66" s="25" t="s">
        <v>133</v>
      </c>
      <c r="B66" s="28">
        <v>36.6444086</v>
      </c>
      <c r="C66" s="26">
        <v>0.035513013453127226</v>
      </c>
    </row>
    <row r="68" spans="1:3" ht="12.75">
      <c r="A68" s="25" t="s">
        <v>104</v>
      </c>
      <c r="B68" s="28">
        <v>956.2634124</v>
      </c>
      <c r="C68" s="26">
        <v>0.9267388048198586</v>
      </c>
    </row>
    <row r="69" spans="1:3" ht="12.75">
      <c r="A69" s="41" t="s">
        <v>117</v>
      </c>
      <c r="B69" s="42">
        <v>529.09038915</v>
      </c>
      <c r="C69" s="43">
        <v>0.5127547373708814</v>
      </c>
    </row>
    <row r="70" spans="1:3" ht="12.75">
      <c r="A70" s="25" t="s">
        <v>88</v>
      </c>
      <c r="B70" s="28">
        <v>592.1437267</v>
      </c>
      <c r="C70" s="26">
        <v>0.5738613047907667</v>
      </c>
    </row>
    <row r="71" spans="1:3" ht="12.75">
      <c r="A71" s="25" t="s">
        <v>99</v>
      </c>
      <c r="B71" s="28">
        <v>1247.21269055</v>
      </c>
      <c r="C71" s="26">
        <v>1.2087050316978822</v>
      </c>
    </row>
    <row r="72" spans="1:3" ht="12.75">
      <c r="A72" s="25" t="s">
        <v>149</v>
      </c>
      <c r="B72" s="29">
        <v>878.6919334</v>
      </c>
      <c r="C72" s="27">
        <v>0.8515623431834719</v>
      </c>
    </row>
    <row r="74" spans="1:3" ht="12.75">
      <c r="A74" s="23" t="s">
        <v>142</v>
      </c>
      <c r="B74" s="24">
        <v>103186</v>
      </c>
      <c r="C74" s="47">
        <v>100</v>
      </c>
    </row>
    <row r="76" spans="1:5" ht="12.75">
      <c r="A76" s="51" t="s">
        <v>155</v>
      </c>
      <c r="B76" s="51"/>
      <c r="C76" s="51"/>
      <c r="D76" s="51"/>
      <c r="E76" s="51"/>
    </row>
    <row r="77" spans="1:5" ht="12.75">
      <c r="A77" s="51"/>
      <c r="B77" s="51"/>
      <c r="C77" s="51"/>
      <c r="D77" s="51"/>
      <c r="E77" s="51"/>
    </row>
  </sheetData>
  <mergeCells count="1">
    <mergeCell ref="A76:E77"/>
  </mergeCells>
  <printOptions/>
  <pageMargins left="0.4" right="0.4" top="0.4" bottom="0.4" header="0.5" footer="0.5"/>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2" max="2" width="16.57421875" style="0" customWidth="1"/>
  </cols>
  <sheetData>
    <row r="1" ht="12.75">
      <c r="A1" s="1" t="s">
        <v>158</v>
      </c>
    </row>
    <row r="3" spans="1:2" ht="12.75">
      <c r="A3" s="11" t="s">
        <v>35</v>
      </c>
      <c r="B3" s="12" t="s">
        <v>39</v>
      </c>
    </row>
    <row r="4" spans="1:2" ht="12.75">
      <c r="A4" s="10"/>
      <c r="B4" s="3" t="s">
        <v>36</v>
      </c>
    </row>
    <row r="5" ht="12.75">
      <c r="A5" s="10"/>
    </row>
    <row r="6" spans="1:2" ht="12.75">
      <c r="A6" s="16">
        <v>1950</v>
      </c>
      <c r="B6" s="4">
        <v>5766.542</v>
      </c>
    </row>
    <row r="7" spans="1:2" ht="12.75">
      <c r="A7" s="16">
        <v>1951</v>
      </c>
      <c r="B7" s="4">
        <v>6810.162</v>
      </c>
    </row>
    <row r="8" spans="1:2" ht="12.75">
      <c r="A8" s="16">
        <v>1952</v>
      </c>
      <c r="B8" s="4">
        <v>7294.32</v>
      </c>
    </row>
    <row r="9" spans="1:2" ht="12.75">
      <c r="A9" s="16">
        <v>1953</v>
      </c>
      <c r="B9" s="4">
        <v>7639.27</v>
      </c>
    </row>
    <row r="10" spans="1:2" ht="12.75">
      <c r="A10" s="16">
        <v>1954</v>
      </c>
      <c r="B10" s="4">
        <v>8048.504</v>
      </c>
    </row>
    <row r="11" spans="1:2" ht="12.75">
      <c r="A11" s="16">
        <v>1955</v>
      </c>
      <c r="B11" s="4">
        <v>8693.657</v>
      </c>
    </row>
    <row r="12" spans="1:2" ht="12.75">
      <c r="A12" s="16">
        <v>1956</v>
      </c>
      <c r="B12" s="4">
        <v>9288.865</v>
      </c>
    </row>
    <row r="13" spans="1:2" ht="12.75">
      <c r="A13" s="16">
        <v>1957</v>
      </c>
      <c r="B13" s="4">
        <v>9846.139</v>
      </c>
    </row>
    <row r="14" spans="1:2" ht="12.75">
      <c r="A14" s="16">
        <v>1958</v>
      </c>
      <c r="B14" s="4">
        <v>10302.608</v>
      </c>
    </row>
    <row r="15" spans="1:2" ht="12.75">
      <c r="A15" s="16">
        <v>1959</v>
      </c>
      <c r="B15" s="4">
        <v>11321.181</v>
      </c>
    </row>
    <row r="16" spans="1:2" ht="12.75">
      <c r="A16" s="16">
        <v>1960</v>
      </c>
      <c r="B16" s="4">
        <v>11966.537</v>
      </c>
    </row>
    <row r="17" spans="1:2" ht="12.75">
      <c r="A17" s="16">
        <v>1961</v>
      </c>
      <c r="B17" s="4">
        <v>12489.268</v>
      </c>
    </row>
    <row r="18" spans="1:2" ht="12.75">
      <c r="A18" s="16">
        <v>1962</v>
      </c>
      <c r="B18" s="4">
        <v>13266.513</v>
      </c>
    </row>
    <row r="19" spans="1:2" ht="12.75">
      <c r="A19" s="16">
        <v>1963</v>
      </c>
      <c r="B19" s="4">
        <v>13970.229</v>
      </c>
    </row>
    <row r="20" spans="1:2" ht="12.75">
      <c r="A20" s="16">
        <v>1964</v>
      </c>
      <c r="B20" s="4">
        <v>14813.808</v>
      </c>
    </row>
    <row r="21" spans="1:2" ht="12.75">
      <c r="A21" s="16">
        <v>1965</v>
      </c>
      <c r="B21" s="4">
        <v>15279.716</v>
      </c>
    </row>
    <row r="22" spans="1:2" ht="12.75">
      <c r="A22" s="16">
        <v>1966</v>
      </c>
      <c r="B22" s="4">
        <v>16452.403</v>
      </c>
    </row>
    <row r="23" spans="1:2" ht="12.75">
      <c r="A23" s="16">
        <v>1967</v>
      </c>
      <c r="B23" s="4">
        <v>17388.36</v>
      </c>
    </row>
    <row r="24" spans="1:2" ht="12.75">
      <c r="A24" s="16">
        <v>1968</v>
      </c>
      <c r="B24" s="4">
        <v>18632.062</v>
      </c>
    </row>
    <row r="25" spans="1:2" ht="12.75">
      <c r="A25" s="16">
        <v>1969</v>
      </c>
      <c r="B25" s="4">
        <v>20056.24</v>
      </c>
    </row>
    <row r="26" spans="1:2" ht="12.75">
      <c r="A26" s="16">
        <v>1970</v>
      </c>
      <c r="B26" s="4">
        <v>21139.386</v>
      </c>
    </row>
    <row r="27" spans="1:2" ht="12.75">
      <c r="A27" s="16">
        <v>1971</v>
      </c>
      <c r="B27" s="4">
        <v>21793.454</v>
      </c>
    </row>
    <row r="28" spans="1:2" ht="12.75">
      <c r="A28" s="16">
        <v>1972</v>
      </c>
      <c r="B28" s="4">
        <v>22101.451</v>
      </c>
    </row>
    <row r="29" spans="1:2" ht="12.75">
      <c r="A29" s="16">
        <v>1973</v>
      </c>
      <c r="B29" s="4">
        <v>22049.363</v>
      </c>
    </row>
    <row r="30" spans="1:2" ht="12.75">
      <c r="A30" s="16">
        <v>1974</v>
      </c>
      <c r="B30" s="4">
        <v>21223.133</v>
      </c>
    </row>
    <row r="31" spans="1:2" ht="12.75">
      <c r="A31" s="16">
        <v>1975</v>
      </c>
      <c r="B31" s="4">
        <v>19537.593</v>
      </c>
    </row>
    <row r="32" spans="1:2" ht="12.75">
      <c r="A32" s="16">
        <v>1976</v>
      </c>
      <c r="B32" s="4">
        <v>19946.496</v>
      </c>
    </row>
    <row r="33" spans="1:2" ht="12.75">
      <c r="A33" s="16">
        <v>1977</v>
      </c>
      <c r="B33" s="4">
        <v>19520.581</v>
      </c>
    </row>
    <row r="34" spans="1:2" ht="12.75">
      <c r="A34" s="16">
        <v>1978</v>
      </c>
      <c r="B34" s="4">
        <v>19627.478</v>
      </c>
    </row>
    <row r="35" spans="1:2" ht="12.75">
      <c r="A35" s="16">
        <v>1979</v>
      </c>
      <c r="B35" s="4">
        <v>20240.761</v>
      </c>
    </row>
    <row r="36" spans="1:2" ht="12.75">
      <c r="A36" s="16">
        <v>1980</v>
      </c>
      <c r="B36" s="4">
        <v>19877.293</v>
      </c>
    </row>
    <row r="37" spans="1:2" ht="12.75">
      <c r="A37" s="16">
        <v>1981</v>
      </c>
      <c r="B37" s="4">
        <v>19403.858</v>
      </c>
    </row>
    <row r="38" spans="1:2" ht="12.75">
      <c r="A38" s="16">
        <v>1982</v>
      </c>
      <c r="B38" s="4">
        <v>18001.055</v>
      </c>
    </row>
    <row r="39" spans="1:2" ht="12.75">
      <c r="A39" s="16">
        <v>1983</v>
      </c>
      <c r="B39" s="4">
        <v>16834.912</v>
      </c>
    </row>
    <row r="40" spans="1:2" ht="12.75">
      <c r="A40" s="16">
        <v>1984</v>
      </c>
      <c r="B40" s="4">
        <v>17950.527</v>
      </c>
    </row>
    <row r="41" spans="1:2" ht="12.75">
      <c r="A41" s="16">
        <v>1985</v>
      </c>
      <c r="B41" s="4">
        <v>17280.943</v>
      </c>
    </row>
    <row r="42" spans="1:2" ht="12.75">
      <c r="A42" s="16">
        <v>1986</v>
      </c>
      <c r="B42" s="4">
        <v>16221.296</v>
      </c>
    </row>
    <row r="43" spans="1:2" ht="12.75">
      <c r="A43" s="16">
        <v>1987</v>
      </c>
      <c r="B43" s="4">
        <v>17210.809</v>
      </c>
    </row>
    <row r="44" spans="1:2" ht="12.75">
      <c r="A44" s="16">
        <v>1988</v>
      </c>
      <c r="B44" s="4">
        <v>18029.585</v>
      </c>
    </row>
    <row r="45" spans="1:2" ht="12.75">
      <c r="A45" s="16">
        <v>1989</v>
      </c>
      <c r="B45" s="4">
        <v>19118.997</v>
      </c>
    </row>
    <row r="46" spans="1:2" ht="12.75">
      <c r="A46" s="16">
        <v>1990</v>
      </c>
      <c r="B46" s="4">
        <v>19173.556</v>
      </c>
    </row>
    <row r="47" spans="1:2" ht="12.75">
      <c r="A47" s="16">
        <v>1991</v>
      </c>
      <c r="B47" s="4">
        <v>19562.067</v>
      </c>
    </row>
    <row r="48" spans="1:2" ht="12.75">
      <c r="A48" s="16">
        <v>1992</v>
      </c>
      <c r="B48" s="4">
        <v>20228.228</v>
      </c>
    </row>
    <row r="49" spans="1:2" ht="12.75">
      <c r="A49" s="16">
        <v>1993</v>
      </c>
      <c r="B49" s="4">
        <v>20789.842</v>
      </c>
    </row>
    <row r="50" spans="1:2" ht="12.75">
      <c r="A50" s="16">
        <v>1994</v>
      </c>
      <c r="B50" s="4">
        <v>21247.098</v>
      </c>
    </row>
    <row r="51" spans="1:2" ht="12.75">
      <c r="A51" s="16">
        <v>1995</v>
      </c>
      <c r="B51" s="4">
        <v>22206.889</v>
      </c>
    </row>
    <row r="52" spans="1:2" ht="12.75">
      <c r="A52" s="16">
        <v>1996</v>
      </c>
      <c r="B52" s="4">
        <v>22609.08</v>
      </c>
    </row>
    <row r="53" spans="1:2" ht="12.75">
      <c r="A53" s="16">
        <v>1997</v>
      </c>
      <c r="B53" s="4">
        <v>22737.342</v>
      </c>
    </row>
    <row r="54" spans="1:2" ht="12.75">
      <c r="A54" s="16">
        <v>1998</v>
      </c>
      <c r="B54" s="4">
        <v>22245.956</v>
      </c>
    </row>
    <row r="55" spans="1:2" ht="12.75">
      <c r="A55" s="16">
        <v>1999</v>
      </c>
      <c r="B55" s="4">
        <v>22405.151</v>
      </c>
    </row>
    <row r="56" spans="1:2" ht="12.75">
      <c r="A56" s="16">
        <v>2000</v>
      </c>
      <c r="B56" s="4">
        <v>23333.121</v>
      </c>
    </row>
    <row r="57" spans="1:2" ht="12.75">
      <c r="A57" s="16">
        <v>2001</v>
      </c>
      <c r="B57" s="4">
        <v>22238.624</v>
      </c>
    </row>
    <row r="58" spans="1:2" ht="12.75">
      <c r="A58" s="16">
        <v>2002</v>
      </c>
      <c r="B58" s="4">
        <v>23007.017</v>
      </c>
    </row>
    <row r="59" spans="1:2" ht="12.75">
      <c r="A59" s="16">
        <v>2003</v>
      </c>
      <c r="B59" s="4">
        <v>22276.502</v>
      </c>
    </row>
    <row r="60" spans="1:2" ht="12.75">
      <c r="A60" s="16">
        <v>2004</v>
      </c>
      <c r="B60" s="4">
        <v>22388.975</v>
      </c>
    </row>
    <row r="61" spans="1:2" ht="12.75">
      <c r="A61" s="16">
        <v>2005</v>
      </c>
      <c r="B61" s="4">
        <v>22010.596</v>
      </c>
    </row>
    <row r="62" spans="1:2" ht="12.75">
      <c r="A62" s="16">
        <v>2006</v>
      </c>
      <c r="B62" s="4">
        <v>21653.086</v>
      </c>
    </row>
    <row r="63" spans="1:2" ht="12.75">
      <c r="A63" s="17">
        <v>2007</v>
      </c>
      <c r="B63" s="6">
        <v>23054</v>
      </c>
    </row>
    <row r="65" spans="1:6" ht="12.75">
      <c r="A65" s="50" t="s">
        <v>168</v>
      </c>
      <c r="B65" s="50"/>
      <c r="C65" s="50"/>
      <c r="D65" s="50"/>
      <c r="E65" s="50"/>
      <c r="F65" s="50"/>
    </row>
    <row r="66" spans="1:6" ht="12.75">
      <c r="A66" s="50"/>
      <c r="B66" s="50"/>
      <c r="C66" s="50"/>
      <c r="D66" s="50"/>
      <c r="E66" s="50"/>
      <c r="F66" s="50"/>
    </row>
    <row r="67" spans="1:6" ht="12.75">
      <c r="A67" s="50"/>
      <c r="B67" s="50"/>
      <c r="C67" s="50"/>
      <c r="D67" s="50"/>
      <c r="E67" s="50"/>
      <c r="F67" s="50"/>
    </row>
    <row r="68" spans="1:6" ht="12.75">
      <c r="A68" s="50"/>
      <c r="B68" s="50"/>
      <c r="C68" s="50"/>
      <c r="D68" s="50"/>
      <c r="E68" s="50"/>
      <c r="F68" s="50"/>
    </row>
  </sheetData>
  <mergeCells count="1">
    <mergeCell ref="A65:F6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2" max="2" width="18.00390625" style="0" customWidth="1"/>
  </cols>
  <sheetData>
    <row r="1" ht="12.75">
      <c r="A1" s="1" t="s">
        <v>157</v>
      </c>
    </row>
    <row r="3" spans="1:2" ht="14.25">
      <c r="A3" s="2" t="s">
        <v>35</v>
      </c>
      <c r="B3" s="12" t="s">
        <v>156</v>
      </c>
    </row>
    <row r="4" ht="12.75">
      <c r="B4" s="3" t="s">
        <v>36</v>
      </c>
    </row>
    <row r="6" spans="1:2" ht="12.75">
      <c r="A6" s="48">
        <v>1930</v>
      </c>
      <c r="B6" s="4">
        <v>1903.771</v>
      </c>
    </row>
    <row r="7" spans="1:2" ht="12.75">
      <c r="A7" s="48">
        <v>1931</v>
      </c>
      <c r="B7" s="4">
        <v>1659.614</v>
      </c>
    </row>
    <row r="8" spans="1:2" ht="12.75">
      <c r="A8" s="48">
        <v>1932</v>
      </c>
      <c r="B8" s="4">
        <v>1541.982</v>
      </c>
    </row>
    <row r="9" spans="1:2" ht="12.75">
      <c r="A9" s="48">
        <v>1933</v>
      </c>
      <c r="B9" s="4">
        <v>1548.393</v>
      </c>
    </row>
    <row r="10" spans="1:2" ht="12.75">
      <c r="A10" s="48">
        <v>1934</v>
      </c>
      <c r="B10" s="4">
        <v>1763.606</v>
      </c>
    </row>
    <row r="11" spans="1:2" ht="12.75">
      <c r="A11" s="48">
        <v>1935</v>
      </c>
      <c r="B11" s="4">
        <v>1913.475</v>
      </c>
    </row>
    <row r="12" spans="1:2" ht="12.75">
      <c r="A12" s="48">
        <v>1936</v>
      </c>
      <c r="B12" s="4">
        <v>2164.413</v>
      </c>
    </row>
    <row r="13" spans="1:2" ht="12.75">
      <c r="A13" s="48">
        <v>1937</v>
      </c>
      <c r="B13" s="4">
        <v>2403.273</v>
      </c>
    </row>
    <row r="14" spans="1:2" ht="12.75">
      <c r="A14" s="48">
        <v>1938</v>
      </c>
      <c r="B14" s="4">
        <v>2284.863</v>
      </c>
    </row>
    <row r="15" spans="1:2" ht="12.75">
      <c r="A15" s="48">
        <v>1939</v>
      </c>
      <c r="B15" s="4">
        <v>2464.637</v>
      </c>
    </row>
    <row r="16" spans="1:2" ht="12.75">
      <c r="A16" s="48">
        <v>1940</v>
      </c>
      <c r="B16" s="4">
        <v>2654.293</v>
      </c>
    </row>
    <row r="17" spans="1:2" ht="12.75">
      <c r="A17" s="48">
        <v>1941</v>
      </c>
      <c r="B17" s="4">
        <v>2778.061</v>
      </c>
    </row>
    <row r="18" spans="1:2" ht="12.75">
      <c r="A18" s="48">
        <v>1942</v>
      </c>
      <c r="B18" s="4">
        <v>3026.694</v>
      </c>
    </row>
    <row r="19" spans="1:2" ht="12.75">
      <c r="A19" s="48">
        <v>1943</v>
      </c>
      <c r="B19" s="4">
        <v>3393.743</v>
      </c>
    </row>
    <row r="20" spans="1:2" ht="12.75">
      <c r="A20" s="48">
        <v>1944</v>
      </c>
      <c r="B20" s="4">
        <v>3672.156</v>
      </c>
    </row>
    <row r="21" spans="1:2" ht="12.75">
      <c r="A21" s="48">
        <v>1945</v>
      </c>
      <c r="B21" s="4">
        <v>3882.066</v>
      </c>
    </row>
    <row r="22" spans="1:2" ht="12.75">
      <c r="A22" s="48">
        <v>1946</v>
      </c>
      <c r="B22" s="4">
        <v>3987.488</v>
      </c>
    </row>
    <row r="23" spans="1:2" ht="12.75">
      <c r="A23" s="48">
        <v>1947</v>
      </c>
      <c r="B23" s="4">
        <v>4393.439</v>
      </c>
    </row>
    <row r="24" spans="1:2" ht="12.75">
      <c r="A24" s="48">
        <v>1948</v>
      </c>
      <c r="B24" s="4">
        <v>4938.512</v>
      </c>
    </row>
    <row r="25" spans="1:2" ht="12.75">
      <c r="A25" s="48">
        <v>1949</v>
      </c>
      <c r="B25" s="4">
        <v>5195.404</v>
      </c>
    </row>
    <row r="26" spans="1:2" ht="12.75">
      <c r="A26" s="48">
        <v>1950</v>
      </c>
      <c r="B26" s="4">
        <v>6022.198</v>
      </c>
    </row>
    <row r="27" spans="1:2" ht="12.75">
      <c r="A27" s="48">
        <v>1951</v>
      </c>
      <c r="B27" s="4">
        <v>7164.959</v>
      </c>
    </row>
    <row r="28" spans="1:2" ht="12.75">
      <c r="A28" s="48">
        <v>1952</v>
      </c>
      <c r="B28" s="4">
        <v>7694.299</v>
      </c>
    </row>
    <row r="29" spans="1:2" ht="12.75">
      <c r="A29" s="48">
        <v>1953</v>
      </c>
      <c r="B29" s="4">
        <v>8056.848</v>
      </c>
    </row>
    <row r="30" spans="1:2" ht="12.75">
      <c r="A30" s="48">
        <v>1954</v>
      </c>
      <c r="B30" s="4">
        <v>8388.198</v>
      </c>
    </row>
    <row r="31" spans="1:2" ht="12.75">
      <c r="A31" s="48">
        <v>1955</v>
      </c>
      <c r="B31" s="4">
        <v>9028.665</v>
      </c>
    </row>
    <row r="32" spans="1:2" ht="12.75">
      <c r="A32" s="48">
        <v>1956</v>
      </c>
      <c r="B32" s="4">
        <v>9663.91</v>
      </c>
    </row>
    <row r="33" spans="1:2" ht="12.75">
      <c r="A33" s="48">
        <v>1957</v>
      </c>
      <c r="B33" s="4">
        <v>10246.622</v>
      </c>
    </row>
    <row r="34" spans="1:2" ht="12.75">
      <c r="A34" s="48">
        <v>1958</v>
      </c>
      <c r="B34" s="4">
        <v>10572.208</v>
      </c>
    </row>
    <row r="35" spans="1:2" ht="12.75">
      <c r="A35" s="48">
        <v>1959</v>
      </c>
      <c r="B35" s="4">
        <v>11547.658</v>
      </c>
    </row>
    <row r="36" spans="1:2" ht="12.75">
      <c r="A36" s="48">
        <v>1960</v>
      </c>
      <c r="B36" s="4">
        <v>12228.148</v>
      </c>
    </row>
    <row r="37" spans="1:2" ht="12.75">
      <c r="A37" s="48">
        <v>1961</v>
      </c>
      <c r="B37" s="4">
        <v>12661.579</v>
      </c>
    </row>
    <row r="38" spans="1:2" ht="12.75">
      <c r="A38" s="48">
        <v>1962</v>
      </c>
      <c r="B38" s="4">
        <v>13253.006</v>
      </c>
    </row>
    <row r="39" spans="1:2" ht="12.75">
      <c r="A39" s="48">
        <v>1963</v>
      </c>
      <c r="B39" s="4">
        <v>14076.412</v>
      </c>
    </row>
    <row r="40" spans="1:2" ht="12.75">
      <c r="A40" s="48">
        <v>1964</v>
      </c>
      <c r="B40" s="4">
        <v>14824.027</v>
      </c>
    </row>
    <row r="41" spans="1:2" ht="12.75">
      <c r="A41" s="48">
        <v>1965</v>
      </c>
      <c r="B41" s="4">
        <v>15286.28</v>
      </c>
    </row>
    <row r="42" spans="1:2" ht="12.75">
      <c r="A42" s="48">
        <v>1966</v>
      </c>
      <c r="B42" s="4">
        <v>16467.32</v>
      </c>
    </row>
    <row r="43" spans="1:2" ht="12.75">
      <c r="A43" s="48">
        <v>1967</v>
      </c>
      <c r="B43" s="4">
        <v>17386.791</v>
      </c>
    </row>
    <row r="44" spans="1:2" ht="12.75">
      <c r="A44" s="48">
        <v>1968</v>
      </c>
      <c r="B44" s="4">
        <v>18494.523</v>
      </c>
    </row>
    <row r="45" spans="1:2" ht="12.75">
      <c r="A45" s="48">
        <v>1969</v>
      </c>
      <c r="B45" s="4">
        <v>19831.68</v>
      </c>
    </row>
    <row r="46" spans="1:2" ht="12.75">
      <c r="A46" s="48">
        <v>1970</v>
      </c>
      <c r="B46" s="4">
        <v>21014.229</v>
      </c>
    </row>
    <row r="47" spans="1:2" ht="12.75">
      <c r="A47" s="48">
        <v>1971</v>
      </c>
      <c r="B47" s="4">
        <v>21609.885</v>
      </c>
    </row>
    <row r="48" spans="1:2" ht="12.75">
      <c r="A48" s="48">
        <v>1972</v>
      </c>
      <c r="B48" s="4">
        <v>21623.705</v>
      </c>
    </row>
    <row r="49" spans="1:2" ht="12.75">
      <c r="A49" s="48">
        <v>1973</v>
      </c>
      <c r="B49" s="4">
        <v>21730.998</v>
      </c>
    </row>
    <row r="50" spans="1:2" ht="12.75">
      <c r="A50" s="48">
        <v>1974</v>
      </c>
      <c r="B50" s="4">
        <v>20713.032</v>
      </c>
    </row>
    <row r="51" spans="1:2" ht="12.75">
      <c r="A51" s="48">
        <v>1975</v>
      </c>
      <c r="B51" s="4">
        <v>19236.379</v>
      </c>
    </row>
    <row r="52" spans="1:2" ht="12.75">
      <c r="A52" s="48">
        <v>1976</v>
      </c>
      <c r="B52" s="4">
        <v>19098.352</v>
      </c>
    </row>
    <row r="53" spans="1:2" ht="12.75">
      <c r="A53" s="48">
        <v>1977</v>
      </c>
      <c r="B53" s="4">
        <v>19162.9</v>
      </c>
    </row>
    <row r="54" spans="1:2" ht="12.75">
      <c r="A54" s="48">
        <v>1978</v>
      </c>
      <c r="B54" s="4">
        <v>19121.903</v>
      </c>
    </row>
    <row r="55" spans="1:2" ht="12.75">
      <c r="A55" s="48">
        <v>1979</v>
      </c>
      <c r="B55" s="4">
        <v>19663.415</v>
      </c>
    </row>
    <row r="56" spans="1:2" ht="12.75">
      <c r="A56" s="48">
        <v>1980</v>
      </c>
      <c r="B56" s="4">
        <v>19403.119</v>
      </c>
    </row>
    <row r="57" spans="1:2" ht="12.75">
      <c r="A57" s="48">
        <v>1981</v>
      </c>
      <c r="B57" s="4">
        <v>19181.261</v>
      </c>
    </row>
    <row r="58" spans="1:2" ht="12.75">
      <c r="A58" s="48">
        <v>1982</v>
      </c>
      <c r="B58" s="4">
        <v>17820.057</v>
      </c>
    </row>
    <row r="59" spans="1:2" ht="12.75">
      <c r="A59" s="48">
        <v>1983</v>
      </c>
      <c r="B59" s="4">
        <v>16094.463</v>
      </c>
    </row>
    <row r="60" spans="1:2" ht="12.75">
      <c r="A60" s="48">
        <v>1984</v>
      </c>
      <c r="B60" s="4">
        <v>17466.477</v>
      </c>
    </row>
    <row r="61" spans="1:2" ht="12.75">
      <c r="A61" s="48">
        <v>1985</v>
      </c>
      <c r="B61" s="4">
        <v>16453.853</v>
      </c>
    </row>
    <row r="62" spans="1:2" ht="12.75">
      <c r="A62" s="48">
        <v>1986</v>
      </c>
      <c r="B62" s="4">
        <v>16059.03</v>
      </c>
    </row>
    <row r="63" spans="1:2" ht="12.75">
      <c r="A63" s="48">
        <v>1987</v>
      </c>
      <c r="B63" s="4">
        <v>16620.581</v>
      </c>
    </row>
    <row r="64" spans="1:2" ht="12.75">
      <c r="A64" s="48">
        <v>1988</v>
      </c>
      <c r="B64" s="4">
        <v>17102.621</v>
      </c>
    </row>
    <row r="65" spans="1:2" ht="12.75">
      <c r="A65" s="48">
        <v>1989</v>
      </c>
      <c r="B65" s="4">
        <v>17310.645</v>
      </c>
    </row>
    <row r="66" spans="1:2" ht="12.75">
      <c r="A66" s="48">
        <v>1990</v>
      </c>
      <c r="B66" s="4">
        <v>17809.674</v>
      </c>
    </row>
    <row r="67" spans="1:2" ht="12.75">
      <c r="A67" s="48">
        <v>1991</v>
      </c>
      <c r="B67" s="4">
        <v>17697.802</v>
      </c>
    </row>
    <row r="68" spans="1:2" ht="12.75">
      <c r="A68" s="48">
        <v>1992</v>
      </c>
      <c r="B68" s="4">
        <v>17839.903</v>
      </c>
    </row>
    <row r="69" spans="1:2" ht="12.75">
      <c r="A69" s="48">
        <v>1993</v>
      </c>
      <c r="B69" s="4">
        <v>18095.46</v>
      </c>
    </row>
    <row r="70" spans="1:2" ht="12.75">
      <c r="A70" s="48">
        <v>1994</v>
      </c>
      <c r="B70" s="4">
        <v>18821.025</v>
      </c>
    </row>
    <row r="71" spans="1:2" ht="12.75">
      <c r="A71" s="48">
        <v>1995</v>
      </c>
      <c r="B71" s="4">
        <v>18598.679</v>
      </c>
    </row>
    <row r="72" spans="1:2" ht="12.75">
      <c r="A72" s="48">
        <v>1996</v>
      </c>
      <c r="B72" s="4">
        <v>18854.063</v>
      </c>
    </row>
    <row r="73" spans="1:2" ht="12.75">
      <c r="A73" s="48">
        <v>1997</v>
      </c>
      <c r="B73" s="4">
        <v>18902.389</v>
      </c>
    </row>
    <row r="74" spans="1:2" ht="12.75">
      <c r="A74" s="48">
        <v>1998</v>
      </c>
      <c r="B74" s="4">
        <v>19023.564</v>
      </c>
    </row>
    <row r="75" spans="1:2" ht="12.75">
      <c r="A75" s="48">
        <v>1999</v>
      </c>
      <c r="B75" s="4">
        <v>18832.232</v>
      </c>
    </row>
    <row r="76" spans="1:2" ht="12.75">
      <c r="A76" s="48">
        <v>2000</v>
      </c>
      <c r="B76" s="4">
        <v>19181.98</v>
      </c>
    </row>
    <row r="77" spans="1:2" ht="12.75">
      <c r="A77" s="48">
        <v>2001</v>
      </c>
      <c r="B77" s="4">
        <v>19616.311</v>
      </c>
    </row>
    <row r="78" spans="1:2" ht="12.75">
      <c r="A78" s="48">
        <v>2002</v>
      </c>
      <c r="B78" s="4">
        <v>18927.788</v>
      </c>
    </row>
    <row r="79" spans="1:2" ht="12.75">
      <c r="A79" s="48">
        <v>2003</v>
      </c>
      <c r="B79" s="4">
        <v>19098.544</v>
      </c>
    </row>
    <row r="80" spans="1:2" ht="12.75">
      <c r="A80" s="48">
        <v>2004</v>
      </c>
      <c r="B80" s="4">
        <v>18590.891</v>
      </c>
    </row>
    <row r="81" spans="1:2" ht="12.75">
      <c r="A81" s="48">
        <v>2005</v>
      </c>
      <c r="B81" s="4">
        <v>18050.598</v>
      </c>
    </row>
    <row r="82" spans="1:2" ht="12.75">
      <c r="A82" s="48">
        <v>2006</v>
      </c>
      <c r="B82" s="4">
        <v>18475.826</v>
      </c>
    </row>
    <row r="83" spans="1:2" ht="12.75">
      <c r="A83" s="17">
        <v>2007</v>
      </c>
      <c r="B83" s="6">
        <v>19277.519</v>
      </c>
    </row>
    <row r="85" spans="1:6" ht="12.75" customHeight="1">
      <c r="A85" s="52" t="s">
        <v>45</v>
      </c>
      <c r="B85" s="52"/>
      <c r="C85" s="52"/>
      <c r="D85" s="52"/>
      <c r="E85" s="52"/>
      <c r="F85" s="52"/>
    </row>
    <row r="86" spans="1:6" ht="12.75" customHeight="1">
      <c r="A86" s="52"/>
      <c r="B86" s="52"/>
      <c r="C86" s="52"/>
      <c r="D86" s="52"/>
      <c r="E86" s="52"/>
      <c r="F86" s="52"/>
    </row>
    <row r="87" spans="1:6" ht="14.25" customHeight="1">
      <c r="A87" s="52"/>
      <c r="B87" s="52"/>
      <c r="C87" s="52"/>
      <c r="D87" s="52"/>
      <c r="E87" s="52"/>
      <c r="F87" s="52"/>
    </row>
    <row r="88" spans="1:6" ht="14.25">
      <c r="A88" s="19"/>
      <c r="B88" s="19"/>
      <c r="C88" s="19"/>
      <c r="D88" s="19"/>
      <c r="E88" s="19"/>
      <c r="F88" s="19"/>
    </row>
    <row r="89" spans="1:6" ht="12.75">
      <c r="A89" s="50" t="s">
        <v>167</v>
      </c>
      <c r="B89" s="50"/>
      <c r="C89" s="50"/>
      <c r="D89" s="50"/>
      <c r="E89" s="50"/>
      <c r="F89" s="50"/>
    </row>
    <row r="90" spans="1:6" ht="12.75">
      <c r="A90" s="50"/>
      <c r="B90" s="50"/>
      <c r="C90" s="50"/>
      <c r="D90" s="50"/>
      <c r="E90" s="50"/>
      <c r="F90" s="50"/>
    </row>
    <row r="91" spans="1:6" ht="12.75">
      <c r="A91" s="50"/>
      <c r="B91" s="50"/>
      <c r="C91" s="50"/>
      <c r="D91" s="50"/>
      <c r="E91" s="50"/>
      <c r="F91" s="50"/>
    </row>
    <row r="92" spans="1:6" ht="12.75">
      <c r="A92" s="50"/>
      <c r="B92" s="50"/>
      <c r="C92" s="50"/>
      <c r="D92" s="50"/>
      <c r="E92" s="50"/>
      <c r="F92" s="50"/>
    </row>
  </sheetData>
  <mergeCells count="2">
    <mergeCell ref="A89:F92"/>
    <mergeCell ref="A85:F8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2" max="3" width="18.7109375" style="0" customWidth="1"/>
    <col min="4" max="6" width="17.140625" style="0" customWidth="1"/>
  </cols>
  <sheetData>
    <row r="1" ht="12.75">
      <c r="A1" s="1" t="s">
        <v>42</v>
      </c>
    </row>
    <row r="3" spans="1:4" ht="12.75">
      <c r="A3" s="2" t="s">
        <v>35</v>
      </c>
      <c r="B3" s="12" t="s">
        <v>43</v>
      </c>
      <c r="C3" s="12" t="s">
        <v>48</v>
      </c>
      <c r="D3" s="12" t="s">
        <v>40</v>
      </c>
    </row>
    <row r="4" spans="2:4" ht="12.75">
      <c r="B4" s="53" t="s">
        <v>36</v>
      </c>
      <c r="C4" s="53"/>
      <c r="D4" s="3" t="s">
        <v>41</v>
      </c>
    </row>
    <row r="5" spans="3:4" ht="12.75">
      <c r="C5" s="3"/>
      <c r="D5" s="3"/>
    </row>
    <row r="6" spans="1:4" ht="12.75">
      <c r="A6" s="16">
        <v>1975</v>
      </c>
      <c r="B6" s="4">
        <v>19537.593</v>
      </c>
      <c r="C6" s="4">
        <v>880.3330000000001</v>
      </c>
      <c r="D6" s="4">
        <v>4.505841635661056</v>
      </c>
    </row>
    <row r="7" spans="1:4" ht="12.75">
      <c r="A7" s="16">
        <v>1976</v>
      </c>
      <c r="B7" s="4">
        <v>19946.496</v>
      </c>
      <c r="C7" s="4">
        <v>899.058</v>
      </c>
      <c r="D7" s="4">
        <v>4.507348057523488</v>
      </c>
    </row>
    <row r="8" spans="1:4" ht="12.75">
      <c r="A8" s="16">
        <v>1977</v>
      </c>
      <c r="B8" s="4">
        <v>19520.581</v>
      </c>
      <c r="C8" s="4">
        <v>955.377</v>
      </c>
      <c r="D8" s="4">
        <v>4.894203712481714</v>
      </c>
    </row>
    <row r="9" spans="1:4" ht="12.75">
      <c r="A9" s="16">
        <v>1978</v>
      </c>
      <c r="B9" s="4">
        <v>19627.478</v>
      </c>
      <c r="C9" s="4">
        <v>913.0129999999999</v>
      </c>
      <c r="D9" s="4">
        <v>4.651708181764361</v>
      </c>
    </row>
    <row r="10" spans="1:4" ht="12.75">
      <c r="A10" s="16">
        <v>1979</v>
      </c>
      <c r="B10" s="4">
        <v>20240.761</v>
      </c>
      <c r="C10" s="4">
        <v>1197.71</v>
      </c>
      <c r="D10" s="4">
        <v>5.917317041587518</v>
      </c>
    </row>
    <row r="11" spans="1:4" ht="12.75">
      <c r="A11" s="16">
        <v>1980</v>
      </c>
      <c r="B11" s="4">
        <v>19877.293</v>
      </c>
      <c r="C11" s="4">
        <v>936.0360000000001</v>
      </c>
      <c r="D11" s="4">
        <v>4.709071803690774</v>
      </c>
    </row>
    <row r="12" spans="1:4" ht="12.75">
      <c r="A12" s="16">
        <v>1981</v>
      </c>
      <c r="B12" s="4">
        <v>19403.858</v>
      </c>
      <c r="C12" s="4">
        <v>844.577</v>
      </c>
      <c r="D12" s="4">
        <v>4.352624101866753</v>
      </c>
    </row>
    <row r="13" spans="1:4" ht="12.75">
      <c r="A13" s="16">
        <v>1982</v>
      </c>
      <c r="B13" s="4">
        <v>18001.055</v>
      </c>
      <c r="C13" s="4">
        <v>881.6080000000001</v>
      </c>
      <c r="D13" s="4">
        <v>4.897535172244071</v>
      </c>
    </row>
    <row r="14" spans="1:4" ht="12.75">
      <c r="A14" s="16">
        <v>1983</v>
      </c>
      <c r="B14" s="4">
        <v>16834.912</v>
      </c>
      <c r="C14" s="4">
        <v>863.768</v>
      </c>
      <c r="D14" s="4">
        <v>5.130813870604135</v>
      </c>
    </row>
    <row r="15" spans="1:4" ht="12.75">
      <c r="A15" s="16">
        <v>1984</v>
      </c>
      <c r="B15" s="4">
        <v>17950.527</v>
      </c>
      <c r="C15" s="4">
        <v>788.3069999999999</v>
      </c>
      <c r="D15" s="4">
        <v>4.391553518178045</v>
      </c>
    </row>
    <row r="16" spans="1:4" ht="12.75">
      <c r="A16" s="16">
        <v>1985</v>
      </c>
      <c r="B16" s="4">
        <v>17280.943</v>
      </c>
      <c r="C16" s="4">
        <v>894.447</v>
      </c>
      <c r="D16" s="4">
        <v>5.175915457854355</v>
      </c>
    </row>
    <row r="17" spans="1:4" ht="12.75">
      <c r="A17" s="16">
        <v>1986</v>
      </c>
      <c r="B17" s="4">
        <v>16221.296</v>
      </c>
      <c r="C17" s="4">
        <v>689.178</v>
      </c>
      <c r="D17" s="4">
        <v>4.248600111852962</v>
      </c>
    </row>
    <row r="18" spans="1:4" ht="12.75">
      <c r="A18" s="16">
        <v>1987</v>
      </c>
      <c r="B18" s="4">
        <v>17210.809</v>
      </c>
      <c r="C18" s="4">
        <v>938.5120000000001</v>
      </c>
      <c r="D18" s="4">
        <v>5.453038262175823</v>
      </c>
    </row>
    <row r="19" spans="1:4" ht="12.75">
      <c r="A19" s="16">
        <v>1988</v>
      </c>
      <c r="B19" s="4">
        <v>18029.585</v>
      </c>
      <c r="C19" s="4">
        <v>1220.174</v>
      </c>
      <c r="D19" s="4">
        <v>6.767621107196866</v>
      </c>
    </row>
    <row r="20" spans="1:4" ht="12.75">
      <c r="A20" s="16">
        <v>1989</v>
      </c>
      <c r="B20" s="4">
        <v>19118.997</v>
      </c>
      <c r="C20" s="4">
        <v>1274.649</v>
      </c>
      <c r="D20" s="4">
        <v>6.666924002341753</v>
      </c>
    </row>
    <row r="21" spans="1:4" ht="12.75">
      <c r="A21" s="16">
        <v>1990</v>
      </c>
      <c r="B21" s="4">
        <v>19173.556</v>
      </c>
      <c r="C21" s="4">
        <v>1446.694</v>
      </c>
      <c r="D21" s="4">
        <v>7.545256602374645</v>
      </c>
    </row>
    <row r="22" spans="1:4" ht="12.75">
      <c r="A22" s="16">
        <v>1991</v>
      </c>
      <c r="B22" s="4">
        <v>19562.067</v>
      </c>
      <c r="C22" s="4">
        <v>1644.0690000000002</v>
      </c>
      <c r="D22" s="4">
        <v>8.404372605410257</v>
      </c>
    </row>
    <row r="23" spans="1:4" ht="12.75">
      <c r="A23" s="16">
        <v>1992</v>
      </c>
      <c r="B23" s="4">
        <v>20228.228</v>
      </c>
      <c r="C23" s="4">
        <v>1921.222</v>
      </c>
      <c r="D23" s="4">
        <v>9.497727630912605</v>
      </c>
    </row>
    <row r="24" spans="1:4" ht="12.75">
      <c r="A24" s="16">
        <v>1993</v>
      </c>
      <c r="B24" s="4">
        <v>20789.842</v>
      </c>
      <c r="C24" s="4">
        <v>2209.932</v>
      </c>
      <c r="D24" s="4">
        <v>10.629864334707305</v>
      </c>
    </row>
    <row r="25" spans="1:4" ht="12.75">
      <c r="A25" s="16">
        <v>1994</v>
      </c>
      <c r="B25" s="4">
        <v>21247.098</v>
      </c>
      <c r="C25" s="4">
        <v>2462.101</v>
      </c>
      <c r="D25" s="4">
        <v>11.587940150697285</v>
      </c>
    </row>
    <row r="26" spans="1:4" ht="12.75">
      <c r="A26" s="16">
        <v>1995</v>
      </c>
      <c r="B26" s="4">
        <v>22206.889</v>
      </c>
      <c r="C26" s="4">
        <v>2686.9289999999996</v>
      </c>
      <c r="D26" s="4">
        <v>12.099529114591421</v>
      </c>
    </row>
    <row r="27" spans="1:4" ht="12.75">
      <c r="A27" s="16">
        <v>1996</v>
      </c>
      <c r="B27" s="4">
        <v>22609.08</v>
      </c>
      <c r="C27" s="4">
        <v>2784.02</v>
      </c>
      <c r="D27" s="4">
        <v>12.313725282054818</v>
      </c>
    </row>
    <row r="28" spans="1:4" ht="12.75">
      <c r="A28" s="16">
        <v>1997</v>
      </c>
      <c r="B28" s="4">
        <v>22737.342</v>
      </c>
      <c r="C28" s="4">
        <v>2837.167</v>
      </c>
      <c r="D28" s="4">
        <v>12.47800644420091</v>
      </c>
    </row>
    <row r="29" spans="1:4" ht="12.75">
      <c r="A29" s="16">
        <v>1998</v>
      </c>
      <c r="B29" s="4">
        <v>22245.956</v>
      </c>
      <c r="C29" s="4">
        <v>2993.051</v>
      </c>
      <c r="D29" s="4">
        <v>13.454359974460079</v>
      </c>
    </row>
    <row r="30" spans="1:4" ht="12.75">
      <c r="A30" s="16">
        <v>1999</v>
      </c>
      <c r="B30" s="4">
        <v>22405.151</v>
      </c>
      <c r="C30" s="4">
        <v>3422.09</v>
      </c>
      <c r="D30" s="4">
        <v>15.273675236556095</v>
      </c>
    </row>
    <row r="31" spans="1:4" ht="12.75">
      <c r="A31" s="16">
        <v>2000</v>
      </c>
      <c r="B31" s="4">
        <v>23333.121</v>
      </c>
      <c r="C31" s="4">
        <v>3537.887</v>
      </c>
      <c r="D31" s="4">
        <v>15.162510835991466</v>
      </c>
    </row>
    <row r="32" spans="1:4" ht="12.75">
      <c r="A32" s="16">
        <v>2001</v>
      </c>
      <c r="B32" s="4">
        <v>22238.624</v>
      </c>
      <c r="C32" s="4">
        <v>3603.661</v>
      </c>
      <c r="D32" s="4">
        <v>16.204514272106042</v>
      </c>
    </row>
    <row r="33" spans="1:4" ht="12.75">
      <c r="A33" s="16">
        <v>2002</v>
      </c>
      <c r="B33" s="4">
        <v>23007.017</v>
      </c>
      <c r="C33" s="4">
        <v>3499.23</v>
      </c>
      <c r="D33" s="4">
        <v>15.209403287701315</v>
      </c>
    </row>
    <row r="34" spans="1:4" ht="12.75">
      <c r="A34" s="16">
        <v>2003</v>
      </c>
      <c r="B34" s="4">
        <v>22276.502</v>
      </c>
      <c r="C34" s="4">
        <v>3263.8269999999998</v>
      </c>
      <c r="D34" s="4">
        <v>14.651434053694784</v>
      </c>
    </row>
    <row r="35" spans="1:4" ht="12.75">
      <c r="A35" s="16">
        <v>2004</v>
      </c>
      <c r="B35" s="4">
        <v>22388.975</v>
      </c>
      <c r="C35" s="4">
        <v>3404.42</v>
      </c>
      <c r="D35" s="4">
        <v>15.205787670047425</v>
      </c>
    </row>
    <row r="36" spans="1:4" ht="12.75">
      <c r="A36" s="16">
        <v>2005</v>
      </c>
      <c r="B36" s="4">
        <v>22010.596</v>
      </c>
      <c r="C36" s="4">
        <v>3612.4329999999995</v>
      </c>
      <c r="D36" s="4">
        <v>16.412245265871032</v>
      </c>
    </row>
    <row r="37" spans="1:4" ht="12.75">
      <c r="A37" s="16">
        <v>2006</v>
      </c>
      <c r="B37" s="4">
        <v>21653.086</v>
      </c>
      <c r="C37" s="4">
        <v>3462.323</v>
      </c>
      <c r="D37" s="4">
        <v>15.989974823911934</v>
      </c>
    </row>
    <row r="38" spans="1:4" ht="12.75">
      <c r="A38" s="17">
        <v>2007</v>
      </c>
      <c r="B38" s="6">
        <v>23054</v>
      </c>
      <c r="C38" s="6">
        <v>3786</v>
      </c>
      <c r="D38" s="6">
        <v>16.391956678558195</v>
      </c>
    </row>
    <row r="40" spans="1:7" ht="12.75" customHeight="1">
      <c r="A40" s="50" t="s">
        <v>169</v>
      </c>
      <c r="B40" s="50"/>
      <c r="C40" s="50"/>
      <c r="D40" s="50"/>
      <c r="E40" s="50"/>
      <c r="F40" s="50"/>
      <c r="G40" s="44"/>
    </row>
    <row r="41" spans="1:7" ht="12.75">
      <c r="A41" s="50"/>
      <c r="B41" s="50"/>
      <c r="C41" s="50"/>
      <c r="D41" s="50"/>
      <c r="E41" s="50"/>
      <c r="F41" s="50"/>
      <c r="G41" s="44"/>
    </row>
    <row r="42" spans="1:7" ht="12.75">
      <c r="A42" s="50"/>
      <c r="B42" s="50"/>
      <c r="C42" s="50"/>
      <c r="D42" s="50"/>
      <c r="E42" s="50"/>
      <c r="F42" s="50"/>
      <c r="G42" s="44"/>
    </row>
    <row r="43" spans="1:7" ht="12.75">
      <c r="A43" s="50"/>
      <c r="B43" s="50"/>
      <c r="C43" s="50"/>
      <c r="D43" s="50"/>
      <c r="E43" s="50"/>
      <c r="F43" s="50"/>
      <c r="G43" s="44"/>
    </row>
    <row r="44" spans="1:7" ht="12.75">
      <c r="A44" s="50"/>
      <c r="B44" s="50"/>
      <c r="C44" s="50"/>
      <c r="D44" s="50"/>
      <c r="E44" s="50"/>
      <c r="F44" s="50"/>
      <c r="G44" s="44"/>
    </row>
    <row r="45" spans="1:7" ht="12.75">
      <c r="A45" s="50"/>
      <c r="B45" s="50"/>
      <c r="C45" s="50"/>
      <c r="D45" s="50"/>
      <c r="E45" s="50"/>
      <c r="F45" s="50"/>
      <c r="G45" s="44"/>
    </row>
    <row r="46" spans="1:7" ht="12.75">
      <c r="A46" s="50"/>
      <c r="B46" s="50"/>
      <c r="C46" s="50"/>
      <c r="D46" s="50"/>
      <c r="E46" s="50"/>
      <c r="F46" s="50"/>
      <c r="G46" s="44"/>
    </row>
    <row r="47" spans="1:7" ht="12.75">
      <c r="A47" s="50"/>
      <c r="B47" s="50"/>
      <c r="C47" s="50"/>
      <c r="D47" s="50"/>
      <c r="E47" s="50"/>
      <c r="F47" s="50"/>
      <c r="G47" s="44"/>
    </row>
    <row r="48" spans="1:7" ht="12.75">
      <c r="A48" s="44"/>
      <c r="B48" s="44"/>
      <c r="C48" s="44"/>
      <c r="D48" s="44"/>
      <c r="E48" s="44"/>
      <c r="F48" s="44"/>
      <c r="G48" s="44"/>
    </row>
    <row r="49" spans="1:7" ht="12.75">
      <c r="A49" s="44"/>
      <c r="B49" s="44"/>
      <c r="C49" s="44"/>
      <c r="D49" s="44"/>
      <c r="E49" s="44"/>
      <c r="F49" s="44"/>
      <c r="G49" s="44"/>
    </row>
  </sheetData>
  <mergeCells count="2">
    <mergeCell ref="A40:F47"/>
    <mergeCell ref="B4:C4"/>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140625" defaultRowHeight="12.75"/>
  <cols>
    <col min="1" max="1" width="17.00390625" style="0" customWidth="1"/>
    <col min="2" max="2" width="13.8515625" style="0" customWidth="1"/>
  </cols>
  <sheetData>
    <row r="1" ht="12.75">
      <c r="A1" s="1" t="s">
        <v>161</v>
      </c>
    </row>
    <row r="3" spans="1:2" ht="12.75">
      <c r="A3" s="2" t="s">
        <v>0</v>
      </c>
      <c r="B3" s="12" t="s">
        <v>65</v>
      </c>
    </row>
    <row r="5" spans="1:2" ht="12.75">
      <c r="A5" t="s">
        <v>49</v>
      </c>
      <c r="B5">
        <v>3</v>
      </c>
    </row>
    <row r="6" spans="1:2" ht="12.75">
      <c r="A6" t="s">
        <v>30</v>
      </c>
      <c r="B6">
        <v>1</v>
      </c>
    </row>
    <row r="7" spans="1:2" ht="12.75">
      <c r="A7" t="s">
        <v>50</v>
      </c>
      <c r="B7">
        <v>40</v>
      </c>
    </row>
    <row r="8" spans="1:2" ht="12.75">
      <c r="A8" t="s">
        <v>38</v>
      </c>
      <c r="B8">
        <v>3</v>
      </c>
    </row>
    <row r="9" spans="1:2" ht="12.75">
      <c r="A9" t="s">
        <v>2</v>
      </c>
      <c r="B9">
        <v>184</v>
      </c>
    </row>
    <row r="10" spans="1:2" ht="12.75">
      <c r="A10" t="s">
        <v>5</v>
      </c>
      <c r="B10">
        <v>20</v>
      </c>
    </row>
    <row r="11" spans="1:2" ht="12.75">
      <c r="A11" t="s">
        <v>51</v>
      </c>
      <c r="B11">
        <v>9</v>
      </c>
    </row>
    <row r="12" spans="1:2" ht="12.75">
      <c r="A12" t="s">
        <v>52</v>
      </c>
      <c r="B12">
        <v>1</v>
      </c>
    </row>
    <row r="13" spans="1:2" ht="12.75">
      <c r="A13" t="s">
        <v>53</v>
      </c>
      <c r="B13">
        <v>1</v>
      </c>
    </row>
    <row r="14" spans="1:2" ht="12.75">
      <c r="A14" t="s">
        <v>54</v>
      </c>
      <c r="B14">
        <v>15</v>
      </c>
    </row>
    <row r="15" spans="1:2" ht="12.75">
      <c r="A15" t="s">
        <v>55</v>
      </c>
      <c r="B15">
        <v>18</v>
      </c>
    </row>
    <row r="16" spans="1:2" ht="12.75">
      <c r="A16" t="s">
        <v>20</v>
      </c>
      <c r="B16">
        <v>0</v>
      </c>
    </row>
    <row r="17" spans="1:2" ht="12.75">
      <c r="A17" t="s">
        <v>17</v>
      </c>
      <c r="B17">
        <v>7</v>
      </c>
    </row>
    <row r="18" spans="1:2" ht="12.75">
      <c r="A18" t="s">
        <v>7</v>
      </c>
      <c r="B18">
        <v>17</v>
      </c>
    </row>
    <row r="19" spans="1:2" ht="12.75">
      <c r="A19" t="s">
        <v>37</v>
      </c>
      <c r="B19">
        <v>14</v>
      </c>
    </row>
    <row r="20" spans="1:2" ht="12.75">
      <c r="A20" t="s">
        <v>56</v>
      </c>
      <c r="B20">
        <v>0</v>
      </c>
    </row>
    <row r="21" spans="1:2" ht="12.75">
      <c r="A21" t="s">
        <v>11</v>
      </c>
      <c r="B21">
        <v>2</v>
      </c>
    </row>
    <row r="22" spans="1:2" ht="12.75">
      <c r="A22" t="s">
        <v>57</v>
      </c>
      <c r="B22">
        <v>0</v>
      </c>
    </row>
    <row r="23" spans="1:2" ht="12.75">
      <c r="A23" t="s">
        <v>58</v>
      </c>
      <c r="B23">
        <v>5</v>
      </c>
    </row>
    <row r="24" spans="1:2" ht="12.75">
      <c r="A24" t="s">
        <v>23</v>
      </c>
      <c r="B24">
        <v>1</v>
      </c>
    </row>
    <row r="25" spans="1:2" ht="12.75">
      <c r="A25" t="s">
        <v>59</v>
      </c>
      <c r="B25">
        <v>14</v>
      </c>
    </row>
    <row r="26" spans="1:2" ht="12.75">
      <c r="A26" t="s">
        <v>28</v>
      </c>
      <c r="B26">
        <v>11</v>
      </c>
    </row>
    <row r="27" spans="1:2" ht="12.75">
      <c r="A27" t="s">
        <v>29</v>
      </c>
      <c r="B27">
        <v>13</v>
      </c>
    </row>
    <row r="28" spans="1:2" ht="12.75">
      <c r="A28" t="s">
        <v>3</v>
      </c>
      <c r="B28">
        <v>1</v>
      </c>
    </row>
    <row r="29" spans="1:2" ht="12.75">
      <c r="A29" t="s">
        <v>60</v>
      </c>
      <c r="B29">
        <v>0</v>
      </c>
    </row>
    <row r="30" spans="1:2" ht="12.75">
      <c r="A30" t="s">
        <v>21</v>
      </c>
      <c r="B30">
        <v>6</v>
      </c>
    </row>
    <row r="31" spans="1:2" ht="12.75">
      <c r="A31" t="s">
        <v>15</v>
      </c>
      <c r="B31">
        <v>3</v>
      </c>
    </row>
    <row r="32" spans="1:2" ht="12.75">
      <c r="A32" t="s">
        <v>18</v>
      </c>
      <c r="B32">
        <v>2</v>
      </c>
    </row>
    <row r="33" spans="1:2" ht="12.75">
      <c r="A33" t="s">
        <v>61</v>
      </c>
      <c r="B33">
        <v>11</v>
      </c>
    </row>
    <row r="34" spans="1:2" ht="12.75">
      <c r="A34" t="s">
        <v>31</v>
      </c>
      <c r="B34">
        <v>3</v>
      </c>
    </row>
    <row r="35" spans="1:2" ht="12.75">
      <c r="A35" t="s">
        <v>25</v>
      </c>
      <c r="B35">
        <v>11</v>
      </c>
    </row>
    <row r="36" spans="1:2" ht="12.75">
      <c r="A36" t="s">
        <v>9</v>
      </c>
      <c r="B36">
        <v>11</v>
      </c>
    </row>
    <row r="37" spans="1:2" ht="12.75">
      <c r="A37" t="s">
        <v>10</v>
      </c>
      <c r="B37">
        <v>92</v>
      </c>
    </row>
    <row r="38" spans="1:2" ht="12.75">
      <c r="A38" t="s">
        <v>62</v>
      </c>
      <c r="B38">
        <v>12</v>
      </c>
    </row>
    <row r="39" spans="1:2" ht="12.75">
      <c r="A39" t="s">
        <v>12</v>
      </c>
      <c r="B39">
        <v>4</v>
      </c>
    </row>
    <row r="40" spans="1:2" ht="12.75">
      <c r="A40" t="s">
        <v>26</v>
      </c>
      <c r="B40">
        <v>8</v>
      </c>
    </row>
    <row r="41" spans="1:2" ht="12.75">
      <c r="A41" t="s">
        <v>8</v>
      </c>
      <c r="B41">
        <v>51</v>
      </c>
    </row>
    <row r="42" spans="1:2" ht="12.75">
      <c r="A42" t="s">
        <v>6</v>
      </c>
      <c r="B42">
        <v>12</v>
      </c>
    </row>
    <row r="43" spans="1:2" ht="12.75">
      <c r="A43" t="s">
        <v>13</v>
      </c>
      <c r="B43">
        <v>26</v>
      </c>
    </row>
    <row r="44" spans="1:2" ht="12.75">
      <c r="A44" t="s">
        <v>33</v>
      </c>
      <c r="B44">
        <v>7</v>
      </c>
    </row>
    <row r="45" spans="1:2" ht="12.75">
      <c r="A45" t="s">
        <v>63</v>
      </c>
      <c r="B45">
        <v>4</v>
      </c>
    </row>
    <row r="46" spans="1:2" ht="12.75">
      <c r="A46" t="s">
        <v>16</v>
      </c>
      <c r="B46">
        <v>0</v>
      </c>
    </row>
    <row r="47" spans="1:2" ht="12.75">
      <c r="A47" t="s">
        <v>24</v>
      </c>
      <c r="B47">
        <v>3</v>
      </c>
    </row>
    <row r="48" spans="1:2" ht="12.75">
      <c r="A48" t="s">
        <v>1</v>
      </c>
      <c r="B48">
        <v>17</v>
      </c>
    </row>
    <row r="49" spans="1:2" ht="12.75">
      <c r="A49" t="s">
        <v>32</v>
      </c>
      <c r="B49">
        <v>62</v>
      </c>
    </row>
    <row r="50" spans="1:2" ht="12.75">
      <c r="A50" t="s">
        <v>27</v>
      </c>
      <c r="B50">
        <v>1</v>
      </c>
    </row>
    <row r="51" spans="1:2" ht="12.75">
      <c r="A51" t="s">
        <v>64</v>
      </c>
      <c r="B51">
        <v>9</v>
      </c>
    </row>
    <row r="52" spans="1:2" ht="12.75">
      <c r="A52" t="s">
        <v>4</v>
      </c>
      <c r="B52">
        <v>14</v>
      </c>
    </row>
    <row r="53" spans="1:2" ht="12.75">
      <c r="A53" t="s">
        <v>19</v>
      </c>
      <c r="B53">
        <v>2</v>
      </c>
    </row>
    <row r="54" spans="1:2" ht="12.75">
      <c r="A54" t="s">
        <v>22</v>
      </c>
      <c r="B54">
        <v>18</v>
      </c>
    </row>
    <row r="55" spans="1:2" ht="12.75">
      <c r="A55" t="s">
        <v>14</v>
      </c>
      <c r="B55" s="2">
        <v>8</v>
      </c>
    </row>
    <row r="57" spans="1:2" ht="12.75">
      <c r="A57" s="2" t="s">
        <v>34</v>
      </c>
      <c r="B57" s="2">
        <v>777</v>
      </c>
    </row>
    <row r="59" spans="1:7" ht="12.75">
      <c r="A59" s="54" t="s">
        <v>162</v>
      </c>
      <c r="B59" s="54"/>
      <c r="C59" s="54"/>
      <c r="D59" s="54"/>
      <c r="E59" s="54"/>
      <c r="F59" s="54"/>
      <c r="G59" s="54"/>
    </row>
    <row r="60" spans="1:7" ht="12.75">
      <c r="A60" s="54"/>
      <c r="B60" s="54"/>
      <c r="C60" s="54"/>
      <c r="D60" s="54"/>
      <c r="E60" s="54"/>
      <c r="F60" s="54"/>
      <c r="G60" s="54"/>
    </row>
    <row r="61" spans="1:7" ht="12.75">
      <c r="A61" s="54"/>
      <c r="B61" s="54"/>
      <c r="C61" s="54"/>
      <c r="D61" s="54"/>
      <c r="E61" s="54"/>
      <c r="F61" s="54"/>
      <c r="G61" s="54"/>
    </row>
  </sheetData>
  <mergeCells count="1">
    <mergeCell ref="A59:G61"/>
  </mergeCells>
  <printOptions/>
  <pageMargins left="0.75" right="0.75" top="1" bottom="1"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E99"/>
  <sheetViews>
    <sheetView workbookViewId="0" topLeftCell="A1">
      <selection activeCell="A1" sqref="A1"/>
    </sheetView>
  </sheetViews>
  <sheetFormatPr defaultColWidth="9.140625" defaultRowHeight="12.75"/>
  <cols>
    <col min="2" max="2" width="22.8515625" style="0" customWidth="1"/>
    <col min="3" max="3" width="20.140625" style="0" customWidth="1"/>
  </cols>
  <sheetData>
    <row r="1" ht="14.25">
      <c r="A1" s="1" t="s">
        <v>46</v>
      </c>
    </row>
    <row r="3" spans="1:3" ht="12.75">
      <c r="A3" s="2" t="s">
        <v>35</v>
      </c>
      <c r="B3" s="12" t="s">
        <v>144</v>
      </c>
      <c r="C3" s="12" t="s">
        <v>145</v>
      </c>
    </row>
    <row r="4" spans="2:3" ht="30.75" customHeight="1">
      <c r="B4" s="13" t="s">
        <v>44</v>
      </c>
      <c r="C4" s="13" t="s">
        <v>159</v>
      </c>
    </row>
    <row r="5" ht="12.75">
      <c r="B5" s="15"/>
    </row>
    <row r="6" spans="1:3" ht="12.75">
      <c r="A6" s="16">
        <v>1925</v>
      </c>
      <c r="B6" s="8">
        <v>0.09</v>
      </c>
      <c r="C6" s="8">
        <v>1.064742857142857</v>
      </c>
    </row>
    <row r="7" spans="1:3" ht="12.75">
      <c r="A7" s="16">
        <v>1926</v>
      </c>
      <c r="B7" s="8">
        <v>0.1</v>
      </c>
      <c r="C7" s="8">
        <v>1.1718867924528302</v>
      </c>
    </row>
    <row r="8" spans="1:3" ht="12.75">
      <c r="A8" s="16">
        <v>1927</v>
      </c>
      <c r="B8" s="8">
        <v>0.09</v>
      </c>
      <c r="C8" s="8">
        <v>1.0749807692307694</v>
      </c>
    </row>
    <row r="9" spans="1:3" ht="12.75">
      <c r="A9" s="16">
        <v>1928</v>
      </c>
      <c r="B9" s="8">
        <v>0.09</v>
      </c>
      <c r="C9" s="8">
        <v>1.0896491228070175</v>
      </c>
    </row>
    <row r="10" spans="1:3" ht="12.75">
      <c r="A10" s="16">
        <v>1929</v>
      </c>
      <c r="B10" s="8">
        <v>0.08</v>
      </c>
      <c r="C10" s="8">
        <v>0.9685769980506822</v>
      </c>
    </row>
    <row r="11" spans="1:3" ht="12.75">
      <c r="A11" s="16">
        <v>1930</v>
      </c>
      <c r="B11" s="8">
        <v>0.08</v>
      </c>
      <c r="C11" s="8">
        <v>0.9937600000000001</v>
      </c>
    </row>
    <row r="12" spans="1:3" ht="12.75">
      <c r="A12" s="16">
        <v>1931</v>
      </c>
      <c r="B12" s="8">
        <v>0.07</v>
      </c>
      <c r="C12" s="8">
        <v>0.9534429824561405</v>
      </c>
    </row>
    <row r="13" spans="1:3" ht="12.75">
      <c r="A13" s="16">
        <v>1932</v>
      </c>
      <c r="B13" s="8">
        <v>0.06</v>
      </c>
      <c r="C13" s="8">
        <v>0.9111491442542788</v>
      </c>
    </row>
    <row r="14" spans="1:3" ht="12.75">
      <c r="A14" s="16">
        <v>1933</v>
      </c>
      <c r="B14" s="8">
        <v>0.06</v>
      </c>
      <c r="C14" s="8">
        <v>0.9604639175257733</v>
      </c>
    </row>
    <row r="15" spans="1:3" ht="12.75">
      <c r="A15" s="16">
        <v>1934</v>
      </c>
      <c r="B15" s="8">
        <v>0.06</v>
      </c>
      <c r="C15" s="8">
        <v>0.9293266832917705</v>
      </c>
    </row>
    <row r="16" spans="1:3" ht="12.75">
      <c r="A16" s="16">
        <v>1935</v>
      </c>
      <c r="B16" s="8">
        <v>0.06</v>
      </c>
      <c r="C16" s="8">
        <v>0.9067153284671533</v>
      </c>
    </row>
    <row r="17" spans="1:3" ht="12.75">
      <c r="A17" s="16">
        <v>1936</v>
      </c>
      <c r="B17" s="8">
        <v>0.06</v>
      </c>
      <c r="C17" s="8">
        <v>0.8979759036144578</v>
      </c>
    </row>
    <row r="18" spans="1:3" ht="12.75">
      <c r="A18" s="16">
        <v>1937</v>
      </c>
      <c r="B18" s="8">
        <v>0.05</v>
      </c>
      <c r="C18" s="8">
        <v>0.7222093023255816</v>
      </c>
    </row>
    <row r="19" spans="1:3" ht="12.75">
      <c r="A19" s="16">
        <v>1938</v>
      </c>
      <c r="B19" s="8">
        <v>0.05</v>
      </c>
      <c r="C19" s="8">
        <v>0.7359004739336492</v>
      </c>
    </row>
    <row r="20" spans="1:3" ht="12.75">
      <c r="A20" s="16">
        <v>1939</v>
      </c>
      <c r="B20" s="8">
        <v>0.05</v>
      </c>
      <c r="C20" s="8">
        <v>0.7465144230769231</v>
      </c>
    </row>
    <row r="21" spans="1:3" ht="12.75">
      <c r="A21" s="16">
        <v>1940</v>
      </c>
      <c r="B21" s="8">
        <v>0.05</v>
      </c>
      <c r="C21" s="8">
        <v>0.739404761904762</v>
      </c>
    </row>
    <row r="22" spans="1:3" ht="12.75">
      <c r="A22" s="16">
        <v>1941</v>
      </c>
      <c r="B22" s="8">
        <v>0.05</v>
      </c>
      <c r="C22" s="8">
        <v>0.7041950113378685</v>
      </c>
    </row>
    <row r="23" spans="1:3" ht="12.75">
      <c r="A23" s="16">
        <v>1942</v>
      </c>
      <c r="B23" s="8">
        <v>0.05</v>
      </c>
      <c r="C23" s="8">
        <v>0.6363729508196722</v>
      </c>
    </row>
    <row r="24" spans="1:3" ht="12.75">
      <c r="A24" s="16">
        <v>1943</v>
      </c>
      <c r="B24" s="8">
        <v>0.05</v>
      </c>
      <c r="C24" s="8">
        <v>0.5995173745173745</v>
      </c>
    </row>
    <row r="25" spans="1:3" ht="12.75">
      <c r="A25" s="16">
        <v>1944</v>
      </c>
      <c r="B25" s="8">
        <v>0.05</v>
      </c>
      <c r="C25" s="8">
        <v>0.5892789373814042</v>
      </c>
    </row>
    <row r="26" spans="1:3" ht="12.75">
      <c r="A26" s="16">
        <v>1945</v>
      </c>
      <c r="B26" s="8">
        <v>0.05</v>
      </c>
      <c r="C26" s="8">
        <v>0.5761595547309832</v>
      </c>
    </row>
    <row r="27" spans="1:3" ht="12.75">
      <c r="A27" s="16">
        <v>1946</v>
      </c>
      <c r="B27" s="8">
        <v>0.05</v>
      </c>
      <c r="C27" s="8">
        <v>0.530854700854701</v>
      </c>
    </row>
    <row r="28" spans="1:3" ht="12.75">
      <c r="A28" s="16">
        <v>1947</v>
      </c>
      <c r="B28" s="8">
        <v>0.06</v>
      </c>
      <c r="C28" s="8">
        <v>0.5570403587443946</v>
      </c>
    </row>
    <row r="29" spans="1:3" ht="12.75">
      <c r="A29" s="16">
        <v>1948</v>
      </c>
      <c r="B29" s="8">
        <v>0.07</v>
      </c>
      <c r="C29" s="8">
        <v>0.6030097087378642</v>
      </c>
    </row>
    <row r="30" spans="1:3" ht="12.75">
      <c r="A30" s="16">
        <v>1949</v>
      </c>
      <c r="B30" s="8">
        <v>0.06</v>
      </c>
      <c r="C30" s="8">
        <v>0.5219327731092437</v>
      </c>
    </row>
    <row r="31" spans="1:3" ht="12.75">
      <c r="A31" s="16">
        <v>1950</v>
      </c>
      <c r="B31" s="8">
        <v>0.07</v>
      </c>
      <c r="C31" s="8">
        <v>0.6030097087378642</v>
      </c>
    </row>
    <row r="32" spans="1:3" ht="12.75">
      <c r="A32" s="16">
        <v>1951</v>
      </c>
      <c r="B32" s="8">
        <v>0.07</v>
      </c>
      <c r="C32" s="8">
        <v>0.5588303341902314</v>
      </c>
    </row>
    <row r="33" spans="1:3" ht="12.75">
      <c r="A33" s="16">
        <v>1952</v>
      </c>
      <c r="B33" s="8">
        <v>0.08</v>
      </c>
      <c r="C33" s="8">
        <v>0.625006289308176</v>
      </c>
    </row>
    <row r="34" spans="1:3" ht="12.75">
      <c r="A34" s="16">
        <v>1953</v>
      </c>
      <c r="B34" s="8">
        <v>0.09</v>
      </c>
      <c r="C34" s="8">
        <v>0.6978651685393259</v>
      </c>
    </row>
    <row r="35" spans="1:3" ht="12.75">
      <c r="A35" s="16">
        <v>1954</v>
      </c>
      <c r="B35" s="8">
        <v>0.1</v>
      </c>
      <c r="C35" s="8">
        <v>0.7715527950310559</v>
      </c>
    </row>
    <row r="36" spans="1:3" ht="12.75">
      <c r="A36" s="16">
        <v>1955</v>
      </c>
      <c r="B36" s="8">
        <v>0.1</v>
      </c>
      <c r="C36" s="8">
        <v>0.7744389027431422</v>
      </c>
    </row>
    <row r="37" spans="1:3" ht="12.75">
      <c r="A37" s="16">
        <v>1956</v>
      </c>
      <c r="B37" s="8">
        <v>0.11</v>
      </c>
      <c r="C37" s="8">
        <v>0.8393243243243242</v>
      </c>
    </row>
    <row r="38" spans="1:3" ht="12.75">
      <c r="A38" s="16">
        <v>1957</v>
      </c>
      <c r="B38" s="8">
        <v>0.11</v>
      </c>
      <c r="C38" s="8">
        <v>0.8104507710557532</v>
      </c>
    </row>
    <row r="39" spans="1:3" ht="12.75">
      <c r="A39" s="16">
        <v>1958</v>
      </c>
      <c r="B39" s="8">
        <v>0.12</v>
      </c>
      <c r="C39" s="8">
        <v>0.8606466512702078</v>
      </c>
    </row>
    <row r="40" spans="1:3" ht="12.75">
      <c r="A40" s="16">
        <v>1959</v>
      </c>
      <c r="B40" s="8">
        <v>0.13</v>
      </c>
      <c r="C40" s="8">
        <v>0.9248911798396335</v>
      </c>
    </row>
    <row r="41" spans="1:3" ht="12.75">
      <c r="A41" s="16">
        <v>1960</v>
      </c>
      <c r="B41" s="8">
        <v>0.14</v>
      </c>
      <c r="C41" s="8">
        <v>0.980315670800451</v>
      </c>
    </row>
    <row r="42" spans="1:3" ht="12.75">
      <c r="A42" s="16">
        <v>1961</v>
      </c>
      <c r="B42" s="8">
        <v>0.15</v>
      </c>
      <c r="C42" s="8">
        <v>1.0397879464285715</v>
      </c>
    </row>
    <row r="43" spans="1:3" ht="12.75">
      <c r="A43" s="16">
        <v>1962</v>
      </c>
      <c r="B43" s="8">
        <v>0.16</v>
      </c>
      <c r="C43" s="8">
        <v>1.0968653421633556</v>
      </c>
    </row>
    <row r="44" spans="1:3" ht="12.75">
      <c r="A44" s="16">
        <v>1963</v>
      </c>
      <c r="B44" s="8">
        <v>0.16</v>
      </c>
      <c r="C44" s="8">
        <v>1.0837077426390405</v>
      </c>
    </row>
    <row r="45" spans="1:3" ht="12.75">
      <c r="A45" s="16">
        <v>1964</v>
      </c>
      <c r="B45" s="8">
        <v>0.15</v>
      </c>
      <c r="C45" s="8">
        <v>1.002852529601722</v>
      </c>
    </row>
    <row r="46" spans="1:3" ht="12.75">
      <c r="A46" s="16">
        <v>1965</v>
      </c>
      <c r="B46" s="8">
        <v>0.16</v>
      </c>
      <c r="C46" s="8">
        <v>1.0515978835978839</v>
      </c>
    </row>
    <row r="47" spans="1:3" ht="12.75">
      <c r="A47" s="16">
        <v>1966</v>
      </c>
      <c r="B47" s="8">
        <v>0.16</v>
      </c>
      <c r="C47" s="8">
        <v>1.0223868312757203</v>
      </c>
    </row>
    <row r="48" spans="1:3" ht="12.75">
      <c r="A48" s="16">
        <v>1967</v>
      </c>
      <c r="B48" s="8">
        <v>0.16</v>
      </c>
      <c r="C48" s="8">
        <v>0.9937600000000001</v>
      </c>
    </row>
    <row r="49" spans="1:3" ht="12.75">
      <c r="A49" s="16">
        <v>1968</v>
      </c>
      <c r="B49" s="8">
        <v>0.16</v>
      </c>
      <c r="C49" s="8">
        <v>0.953704414587332</v>
      </c>
    </row>
    <row r="50" spans="1:3" ht="12.75">
      <c r="A50" s="16">
        <v>1969</v>
      </c>
      <c r="B50" s="8">
        <v>0.17</v>
      </c>
      <c r="C50" s="8">
        <v>0.9616302367941715</v>
      </c>
    </row>
    <row r="51" spans="1:3" ht="12.75">
      <c r="A51" s="16">
        <v>1970</v>
      </c>
      <c r="B51" s="8">
        <v>0.17</v>
      </c>
      <c r="C51" s="8">
        <v>0.9078847807394669</v>
      </c>
    </row>
    <row r="52" spans="1:3" ht="12.75">
      <c r="A52" s="16">
        <v>1971</v>
      </c>
      <c r="B52" s="8">
        <v>0.18</v>
      </c>
      <c r="C52" s="8">
        <v>0.9216652926628195</v>
      </c>
    </row>
    <row r="53" spans="1:3" ht="12.75">
      <c r="A53" s="16">
        <v>1972</v>
      </c>
      <c r="B53" s="8">
        <v>0.19</v>
      </c>
      <c r="C53" s="8">
        <v>0.9418116520351159</v>
      </c>
    </row>
    <row r="54" spans="1:3" ht="12.75">
      <c r="A54" s="16">
        <v>1973</v>
      </c>
      <c r="B54" s="8">
        <v>0.22</v>
      </c>
      <c r="C54" s="8">
        <v>1.026611570247934</v>
      </c>
    </row>
    <row r="55" spans="1:3" ht="12.75">
      <c r="A55" s="16">
        <v>1974</v>
      </c>
      <c r="B55" s="8">
        <v>0.3</v>
      </c>
      <c r="C55" s="8">
        <v>1.2615436696005418</v>
      </c>
    </row>
    <row r="56" spans="1:3" ht="12.75">
      <c r="A56" s="16">
        <v>1975</v>
      </c>
      <c r="B56" s="8">
        <v>0.44</v>
      </c>
      <c r="C56" s="8">
        <v>1.6953101736972707</v>
      </c>
    </row>
    <row r="57" spans="1:3" ht="12.75">
      <c r="A57" s="16">
        <v>1976</v>
      </c>
      <c r="B57" s="8">
        <v>0.58</v>
      </c>
      <c r="C57" s="8">
        <v>2.11283284457478</v>
      </c>
    </row>
    <row r="58" spans="1:3" ht="12.75">
      <c r="A58" s="16">
        <v>1977</v>
      </c>
      <c r="B58" s="8">
        <v>0.79</v>
      </c>
      <c r="C58" s="8">
        <v>2.7034104683195594</v>
      </c>
    </row>
    <row r="59" spans="1:3" ht="12.75">
      <c r="A59" s="16">
        <v>1978</v>
      </c>
      <c r="B59" s="8">
        <v>0.91</v>
      </c>
      <c r="C59" s="8">
        <v>2.892533265097237</v>
      </c>
    </row>
    <row r="60" spans="1:3" ht="12.75">
      <c r="A60" s="16">
        <v>1979</v>
      </c>
      <c r="B60" s="8">
        <v>1.18</v>
      </c>
      <c r="C60" s="8">
        <v>3.3711959521619135</v>
      </c>
    </row>
    <row r="61" spans="1:3" ht="12.75">
      <c r="A61" s="16">
        <v>1980</v>
      </c>
      <c r="B61" s="8">
        <v>1.59</v>
      </c>
      <c r="C61" s="8">
        <v>4.001414100486224</v>
      </c>
    </row>
    <row r="62" spans="1:3" ht="12.75">
      <c r="A62" s="16">
        <v>1981</v>
      </c>
      <c r="B62" s="8">
        <v>1.98</v>
      </c>
      <c r="C62" s="8">
        <v>4.514603524229075</v>
      </c>
    </row>
    <row r="63" spans="1:3" ht="12.75">
      <c r="A63" s="16">
        <v>1982</v>
      </c>
      <c r="B63" s="8">
        <v>2.46</v>
      </c>
      <c r="C63" s="8">
        <v>5.285043237634037</v>
      </c>
    </row>
    <row r="64" spans="1:3" ht="12.75">
      <c r="A64" s="16">
        <v>1983</v>
      </c>
      <c r="B64" s="8">
        <v>2.59</v>
      </c>
      <c r="C64" s="8">
        <v>5.390914879356568</v>
      </c>
    </row>
    <row r="65" spans="1:3" ht="12.75">
      <c r="A65" s="16">
        <v>1984</v>
      </c>
      <c r="B65" s="8">
        <v>2.66</v>
      </c>
      <c r="C65" s="8">
        <v>5.310594664095146</v>
      </c>
    </row>
    <row r="66" spans="1:3" ht="12.75">
      <c r="A66" s="16">
        <v>1985</v>
      </c>
      <c r="B66" s="8">
        <v>2.51</v>
      </c>
      <c r="C66" s="8">
        <v>4.83848851644941</v>
      </c>
    </row>
    <row r="67" spans="1:3" ht="12.75">
      <c r="A67" s="16">
        <v>1986</v>
      </c>
      <c r="B67" s="8">
        <v>1.94</v>
      </c>
      <c r="C67" s="8">
        <v>3.669104750304507</v>
      </c>
    </row>
    <row r="68" spans="1:3" ht="12.75">
      <c r="A68" s="16">
        <v>1987</v>
      </c>
      <c r="B68" s="8">
        <v>1.67</v>
      </c>
      <c r="C68" s="8">
        <v>3.047112220916569</v>
      </c>
    </row>
    <row r="69" spans="1:3" ht="12.75">
      <c r="A69" s="16">
        <v>1988</v>
      </c>
      <c r="B69" s="8">
        <v>1.69</v>
      </c>
      <c r="C69" s="8">
        <v>2.9626277166243296</v>
      </c>
    </row>
    <row r="70" spans="1:3" ht="12.75">
      <c r="A70" s="16">
        <v>1989</v>
      </c>
      <c r="B70" s="8">
        <v>1.69</v>
      </c>
      <c r="C70" s="8">
        <v>2.826983571236197</v>
      </c>
    </row>
    <row r="71" spans="1:3" ht="12.75">
      <c r="A71" s="16">
        <v>1990</v>
      </c>
      <c r="B71" s="8">
        <v>1.71</v>
      </c>
      <c r="C71" s="8">
        <v>2.713543689320389</v>
      </c>
    </row>
    <row r="72" spans="1:3" ht="12.75">
      <c r="A72" s="16">
        <v>1991</v>
      </c>
      <c r="B72" s="8">
        <v>1.64</v>
      </c>
      <c r="C72" s="8">
        <v>2.4965784313725488</v>
      </c>
    </row>
    <row r="73" spans="1:3" ht="12.75">
      <c r="A73" s="16">
        <v>1992</v>
      </c>
      <c r="B73" s="8">
        <v>1.74</v>
      </c>
      <c r="C73" s="8">
        <v>2.5712919343326193</v>
      </c>
    </row>
    <row r="74" spans="1:3" ht="12.75">
      <c r="A74" s="16">
        <v>1993</v>
      </c>
      <c r="B74" s="8">
        <v>2.04</v>
      </c>
      <c r="C74" s="8">
        <v>2.9282274092905016</v>
      </c>
    </row>
    <row r="75" spans="1:3" ht="12.75">
      <c r="A75" s="16">
        <v>1994</v>
      </c>
      <c r="B75" s="8">
        <v>1.85</v>
      </c>
      <c r="C75" s="8">
        <v>2.5879166666666666</v>
      </c>
    </row>
    <row r="76" spans="1:3" ht="12.75">
      <c r="A76" s="16">
        <v>1995</v>
      </c>
      <c r="B76" s="8">
        <v>1.55</v>
      </c>
      <c r="C76" s="8">
        <v>2.108882803943045</v>
      </c>
    </row>
    <row r="77" spans="1:3" ht="12.75">
      <c r="A77" s="16">
        <v>1996</v>
      </c>
      <c r="B77" s="8">
        <v>2.17</v>
      </c>
      <c r="C77" s="8">
        <v>2.868242179187061</v>
      </c>
    </row>
    <row r="78" spans="1:3" ht="12.75">
      <c r="A78" s="16">
        <v>1997</v>
      </c>
      <c r="B78" s="8">
        <v>2.32</v>
      </c>
      <c r="C78" s="8">
        <v>2.996988352745424</v>
      </c>
    </row>
    <row r="79" spans="1:3" ht="12.75">
      <c r="A79" s="16">
        <v>1998</v>
      </c>
      <c r="B79" s="8">
        <v>1.96</v>
      </c>
      <c r="C79" s="8">
        <v>2.493049354904772</v>
      </c>
    </row>
    <row r="80" spans="1:3" ht="12.75">
      <c r="A80" s="16">
        <v>1999</v>
      </c>
      <c r="B80" s="8">
        <v>2.19</v>
      </c>
      <c r="C80" s="8">
        <v>2.725869739478958</v>
      </c>
    </row>
    <row r="81" spans="1:3" ht="12.75">
      <c r="A81" s="16">
        <v>2000</v>
      </c>
      <c r="B81" s="8">
        <v>3.68</v>
      </c>
      <c r="C81" s="8">
        <v>4.431267933307485</v>
      </c>
    </row>
    <row r="82" spans="1:3" ht="12.75">
      <c r="A82" s="16">
        <v>2001</v>
      </c>
      <c r="B82" s="8">
        <v>4</v>
      </c>
      <c r="C82" s="8">
        <v>4.684012066365009</v>
      </c>
    </row>
    <row r="83" spans="1:3" ht="12.75">
      <c r="A83" s="16">
        <v>2002</v>
      </c>
      <c r="B83" s="8">
        <v>2.95</v>
      </c>
      <c r="C83" s="8">
        <v>3.4006031922791395</v>
      </c>
    </row>
    <row r="84" spans="1:3" ht="12.75">
      <c r="A84" s="16">
        <v>2003</v>
      </c>
      <c r="B84" s="8">
        <v>4.88</v>
      </c>
      <c r="C84" s="8">
        <v>5.499851206677554</v>
      </c>
    </row>
    <row r="85" spans="1:3" ht="12.75">
      <c r="A85" s="16">
        <v>2004</v>
      </c>
      <c r="B85" s="8">
        <v>5.46</v>
      </c>
      <c r="C85" s="8">
        <v>5.993647932131496</v>
      </c>
    </row>
    <row r="86" spans="1:3" ht="12.75">
      <c r="A86" s="16">
        <v>2005</v>
      </c>
      <c r="B86" s="8">
        <v>7.33</v>
      </c>
      <c r="C86" s="8">
        <v>7.782329914529915</v>
      </c>
    </row>
    <row r="87" spans="1:3" ht="12.75">
      <c r="A87" s="16">
        <v>2006</v>
      </c>
      <c r="B87" s="8">
        <v>6.4</v>
      </c>
      <c r="C87" s="8">
        <v>6.5822818347408525</v>
      </c>
    </row>
    <row r="88" spans="1:3" ht="12.75">
      <c r="A88" s="17">
        <v>2007</v>
      </c>
      <c r="B88" s="14">
        <v>6.39</v>
      </c>
      <c r="C88" s="14">
        <v>6.3899382714061685</v>
      </c>
    </row>
    <row r="90" spans="1:4" ht="14.25" customHeight="1">
      <c r="A90" s="49" t="s">
        <v>160</v>
      </c>
      <c r="B90" s="49"/>
      <c r="C90" s="49"/>
      <c r="D90" s="49"/>
    </row>
    <row r="91" spans="1:4" ht="12.75">
      <c r="A91" s="49"/>
      <c r="B91" s="49"/>
      <c r="C91" s="49"/>
      <c r="D91" s="49"/>
    </row>
    <row r="93" spans="1:5" ht="12.75" customHeight="1">
      <c r="A93" s="50" t="s">
        <v>173</v>
      </c>
      <c r="B93" s="50"/>
      <c r="C93" s="50"/>
      <c r="D93" s="50"/>
      <c r="E93" s="50"/>
    </row>
    <row r="94" spans="1:5" ht="12.75">
      <c r="A94" s="50"/>
      <c r="B94" s="50"/>
      <c r="C94" s="50"/>
      <c r="D94" s="50"/>
      <c r="E94" s="50"/>
    </row>
    <row r="95" spans="1:5" ht="12.75">
      <c r="A95" s="50"/>
      <c r="B95" s="50"/>
      <c r="C95" s="50"/>
      <c r="D95" s="50"/>
      <c r="E95" s="50"/>
    </row>
    <row r="96" spans="1:5" ht="12.75">
      <c r="A96" s="50"/>
      <c r="B96" s="50"/>
      <c r="C96" s="50"/>
      <c r="D96" s="50"/>
      <c r="E96" s="50"/>
    </row>
    <row r="97" spans="1:5" ht="12.75">
      <c r="A97" s="50"/>
      <c r="B97" s="50"/>
      <c r="C97" s="50"/>
      <c r="D97" s="50"/>
      <c r="E97" s="50"/>
    </row>
    <row r="98" spans="1:5" ht="12.75">
      <c r="A98" s="50"/>
      <c r="B98" s="50"/>
      <c r="C98" s="50"/>
      <c r="D98" s="50"/>
      <c r="E98" s="50"/>
    </row>
    <row r="99" spans="1:5" ht="12.75">
      <c r="A99" s="50"/>
      <c r="B99" s="50"/>
      <c r="C99" s="50"/>
      <c r="D99" s="50"/>
      <c r="E99" s="50"/>
    </row>
  </sheetData>
  <mergeCells count="2">
    <mergeCell ref="A90:D91"/>
    <mergeCell ref="A93:E9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49"/>
  <sheetViews>
    <sheetView workbookViewId="0" topLeftCell="A1">
      <selection activeCell="A1" sqref="A1:E2"/>
    </sheetView>
  </sheetViews>
  <sheetFormatPr defaultColWidth="9.140625" defaultRowHeight="12.75"/>
  <cols>
    <col min="2" max="2" width="14.421875" style="0" customWidth="1"/>
    <col min="3" max="3" width="16.28125" style="0" customWidth="1"/>
    <col min="4" max="4" width="15.140625" style="0" customWidth="1"/>
    <col min="5" max="5" width="33.140625" style="0" customWidth="1"/>
    <col min="6" max="6" width="19.8515625" style="0" customWidth="1"/>
    <col min="7" max="7" width="19.140625" style="0" customWidth="1"/>
    <col min="8" max="8" width="18.7109375" style="0" customWidth="1"/>
  </cols>
  <sheetData>
    <row r="1" spans="1:5" ht="14.25" customHeight="1">
      <c r="A1" s="55" t="s">
        <v>170</v>
      </c>
      <c r="B1" s="55"/>
      <c r="C1" s="55"/>
      <c r="D1" s="55"/>
      <c r="E1" s="55"/>
    </row>
    <row r="2" spans="1:5" ht="12.75">
      <c r="A2" s="55"/>
      <c r="B2" s="55"/>
      <c r="C2" s="55"/>
      <c r="D2" s="55"/>
      <c r="E2" s="55"/>
    </row>
    <row r="4" spans="1:5" ht="14.25">
      <c r="A4" s="12" t="s">
        <v>163</v>
      </c>
      <c r="B4" s="18" t="s">
        <v>164</v>
      </c>
      <c r="C4" s="18" t="s">
        <v>165</v>
      </c>
      <c r="D4" s="18" t="s">
        <v>166</v>
      </c>
      <c r="E4" s="20"/>
    </row>
    <row r="5" spans="2:5" ht="12.75">
      <c r="B5" s="53" t="s">
        <v>47</v>
      </c>
      <c r="C5" s="53"/>
      <c r="D5" s="53"/>
      <c r="E5" s="3"/>
    </row>
    <row r="7" spans="1:4" ht="12.75">
      <c r="A7" s="7">
        <v>36631</v>
      </c>
      <c r="B7" s="8">
        <v>1.52</v>
      </c>
      <c r="C7" s="8">
        <v>0.9535714285714285</v>
      </c>
      <c r="D7" s="8">
        <v>0.48967653453902316</v>
      </c>
    </row>
    <row r="8" spans="1:4" ht="12.75">
      <c r="A8" s="7">
        <v>36814</v>
      </c>
      <c r="B8" s="8">
        <v>1.54</v>
      </c>
      <c r="C8" s="8">
        <v>1.0928571428571427</v>
      </c>
      <c r="D8" s="8">
        <v>0.5095425453069314</v>
      </c>
    </row>
    <row r="9" spans="1:4" ht="12.75">
      <c r="A9" s="7">
        <v>37057</v>
      </c>
      <c r="B9" s="8">
        <v>1.68</v>
      </c>
      <c r="C9" s="8">
        <v>1.3928571428571428</v>
      </c>
      <c r="D9" s="8">
        <v>0.5440614393541239</v>
      </c>
    </row>
    <row r="10" spans="1:4" ht="12.75">
      <c r="A10" s="7">
        <v>37179</v>
      </c>
      <c r="B10" s="8">
        <v>1.27</v>
      </c>
      <c r="C10" s="8">
        <v>1.275</v>
      </c>
      <c r="D10" s="8">
        <v>0.530597120995279</v>
      </c>
    </row>
    <row r="11" spans="1:4" ht="12.75">
      <c r="A11" s="7">
        <v>37302</v>
      </c>
      <c r="B11" s="8">
        <v>1.11</v>
      </c>
      <c r="C11" s="8">
        <v>1.167857142857143</v>
      </c>
      <c r="D11" s="8">
        <v>0.4911692245642857</v>
      </c>
    </row>
    <row r="12" spans="1:4" ht="12.75">
      <c r="A12" s="7">
        <v>37361</v>
      </c>
      <c r="B12" s="8">
        <v>1.4</v>
      </c>
      <c r="C12" s="8">
        <v>1.1464285714285714</v>
      </c>
      <c r="D12" s="8">
        <v>0.5023675701392735</v>
      </c>
    </row>
    <row r="13" spans="1:4" ht="12.75">
      <c r="A13" s="7">
        <v>37452</v>
      </c>
      <c r="B13" s="8">
        <v>1.41</v>
      </c>
      <c r="C13" s="8">
        <v>1.2857142857142856</v>
      </c>
      <c r="D13" s="8">
        <v>0.5239974304375026</v>
      </c>
    </row>
    <row r="14" spans="1:4" ht="12.75">
      <c r="A14" s="7">
        <v>37544</v>
      </c>
      <c r="B14" s="8">
        <v>1.44</v>
      </c>
      <c r="C14" s="8">
        <v>1.2535714285714286</v>
      </c>
      <c r="D14" s="8">
        <v>0.507954002092195</v>
      </c>
    </row>
    <row r="15" spans="1:4" ht="12.75">
      <c r="A15" s="7">
        <v>37667</v>
      </c>
      <c r="B15" s="8">
        <v>1.61</v>
      </c>
      <c r="C15" s="8">
        <v>1.2857142857142856</v>
      </c>
      <c r="D15" s="8">
        <v>0.48116814018576437</v>
      </c>
    </row>
    <row r="16" spans="1:4" ht="12.75">
      <c r="A16" s="7">
        <v>37970</v>
      </c>
      <c r="B16" s="8">
        <v>1.48</v>
      </c>
      <c r="C16" s="8">
        <v>1.4464285714285714</v>
      </c>
      <c r="D16" s="8">
        <v>0.4981029519413873</v>
      </c>
    </row>
    <row r="17" spans="1:4" ht="12.75">
      <c r="A17" s="7">
        <v>38061</v>
      </c>
      <c r="B17" s="8">
        <v>1.74</v>
      </c>
      <c r="C17" s="8">
        <v>1.5</v>
      </c>
      <c r="D17" s="8">
        <v>0.5169292347989165</v>
      </c>
    </row>
    <row r="18" spans="1:4" ht="12.75">
      <c r="A18" s="7">
        <v>38153</v>
      </c>
      <c r="B18" s="8">
        <v>1.99</v>
      </c>
      <c r="C18" s="8">
        <v>1.5</v>
      </c>
      <c r="D18" s="8">
        <v>0.5576455942772596</v>
      </c>
    </row>
    <row r="19" spans="1:4" ht="12.75">
      <c r="A19" s="7">
        <v>38306</v>
      </c>
      <c r="B19" s="8">
        <v>1.97</v>
      </c>
      <c r="C19" s="8">
        <v>1.6714285714285715</v>
      </c>
      <c r="D19" s="8">
        <v>0.5378963671518026</v>
      </c>
    </row>
    <row r="20" spans="1:4" ht="12.75">
      <c r="A20" s="7">
        <v>38426</v>
      </c>
      <c r="B20" s="8">
        <v>2.11</v>
      </c>
      <c r="C20" s="8">
        <v>1.6714285714285715</v>
      </c>
      <c r="D20" s="8">
        <v>0.5324788536663884</v>
      </c>
    </row>
    <row r="21" spans="1:4" ht="12.75">
      <c r="A21" s="7">
        <v>38610</v>
      </c>
      <c r="B21" s="8">
        <v>2.77</v>
      </c>
      <c r="C21" s="8">
        <v>2.2714285714285714</v>
      </c>
      <c r="D21" s="8">
        <v>0.5961141640714999</v>
      </c>
    </row>
    <row r="22" spans="1:4" ht="12.75">
      <c r="A22" s="7">
        <v>38763</v>
      </c>
      <c r="B22" s="8">
        <v>2.23</v>
      </c>
      <c r="C22" s="8">
        <v>2.132142857142857</v>
      </c>
      <c r="D22" s="8">
        <v>0.5880447699589468</v>
      </c>
    </row>
    <row r="23" spans="1:4" ht="12.75">
      <c r="A23" s="7">
        <v>38883</v>
      </c>
      <c r="B23" s="8">
        <v>2.84</v>
      </c>
      <c r="C23" s="8">
        <v>2.0357142857142856</v>
      </c>
      <c r="D23" s="8">
        <v>0.650861335140418</v>
      </c>
    </row>
    <row r="24" spans="1:4" ht="12.75">
      <c r="A24" s="7">
        <v>39005</v>
      </c>
      <c r="B24" s="8">
        <v>2.22</v>
      </c>
      <c r="C24" s="8">
        <v>1.8964285714285714</v>
      </c>
      <c r="D24" s="8">
        <v>0.6350640452205216</v>
      </c>
    </row>
    <row r="25" spans="1:4" ht="12.75">
      <c r="A25" s="7">
        <v>39156</v>
      </c>
      <c r="B25" s="8">
        <v>2.3</v>
      </c>
      <c r="C25" s="8">
        <v>2.0785714285714283</v>
      </c>
      <c r="D25" s="8">
        <v>0.6125080147022728</v>
      </c>
    </row>
    <row r="26" spans="1:4" ht="12.75">
      <c r="A26" s="7">
        <v>39278</v>
      </c>
      <c r="B26" s="8">
        <v>3.03</v>
      </c>
      <c r="C26" s="8">
        <v>2.25</v>
      </c>
      <c r="D26" s="8">
        <v>0.6635358873176773</v>
      </c>
    </row>
    <row r="27" spans="1:4" ht="12.75">
      <c r="A27" s="7">
        <v>39370</v>
      </c>
      <c r="B27" s="8">
        <v>2.76</v>
      </c>
      <c r="C27" s="8">
        <v>1.8964285714285714</v>
      </c>
      <c r="D27" s="8">
        <v>0.6484049371497532</v>
      </c>
    </row>
    <row r="28" spans="1:4" ht="12.75">
      <c r="A28" s="7">
        <v>39462</v>
      </c>
      <c r="B28" s="8">
        <v>2.99</v>
      </c>
      <c r="C28" s="8">
        <v>2.0678571428571426</v>
      </c>
      <c r="D28" s="8">
        <v>0.6122617354168624</v>
      </c>
    </row>
    <row r="29" spans="1:5" ht="12.75">
      <c r="A29" s="21">
        <v>39553</v>
      </c>
      <c r="B29" s="22">
        <v>3.43</v>
      </c>
      <c r="C29" s="22">
        <v>2.1857142857142855</v>
      </c>
      <c r="D29" s="22">
        <v>0.6579090813615247</v>
      </c>
      <c r="E29" s="5"/>
    </row>
    <row r="30" spans="1:4" ht="12.75">
      <c r="A30" s="9">
        <v>39644</v>
      </c>
      <c r="B30" s="14">
        <v>3.91</v>
      </c>
      <c r="C30" s="14">
        <v>2.507142857142857</v>
      </c>
      <c r="D30" s="14">
        <v>0.7254019910489192</v>
      </c>
    </row>
    <row r="32" spans="1:5" ht="14.25" customHeight="1">
      <c r="A32" s="49" t="s">
        <v>176</v>
      </c>
      <c r="B32" s="49"/>
      <c r="C32" s="49"/>
      <c r="D32" s="49"/>
      <c r="E32" s="49"/>
    </row>
    <row r="33" spans="1:5" ht="14.25" customHeight="1">
      <c r="A33" s="49"/>
      <c r="B33" s="49"/>
      <c r="C33" s="49"/>
      <c r="D33" s="49"/>
      <c r="E33" s="49"/>
    </row>
    <row r="34" spans="1:5" ht="14.25" customHeight="1">
      <c r="A34" s="49"/>
      <c r="B34" s="49"/>
      <c r="C34" s="49"/>
      <c r="D34" s="49"/>
      <c r="E34" s="49"/>
    </row>
    <row r="35" spans="1:5" ht="14.25" customHeight="1">
      <c r="A35" s="49" t="s">
        <v>172</v>
      </c>
      <c r="B35" s="49"/>
      <c r="C35" s="49"/>
      <c r="D35" s="49"/>
      <c r="E35" s="49"/>
    </row>
    <row r="36" spans="1:5" ht="14.25" customHeight="1">
      <c r="A36" s="49" t="s">
        <v>171</v>
      </c>
      <c r="B36" s="49"/>
      <c r="C36" s="49"/>
      <c r="D36" s="49"/>
      <c r="E36" s="49"/>
    </row>
    <row r="37" spans="1:5" ht="14.25" customHeight="1">
      <c r="A37" s="49" t="s">
        <v>175</v>
      </c>
      <c r="B37" s="49"/>
      <c r="C37" s="49"/>
      <c r="D37" s="49"/>
      <c r="E37" s="49"/>
    </row>
    <row r="39" spans="1:5" ht="12.75" customHeight="1">
      <c r="A39" s="50" t="s">
        <v>174</v>
      </c>
      <c r="B39" s="50"/>
      <c r="C39" s="50"/>
      <c r="D39" s="50"/>
      <c r="E39" s="50"/>
    </row>
    <row r="40" spans="1:5" ht="12.75">
      <c r="A40" s="50"/>
      <c r="B40" s="50"/>
      <c r="C40" s="50"/>
      <c r="D40" s="50"/>
      <c r="E40" s="50"/>
    </row>
    <row r="41" spans="1:5" ht="12.75">
      <c r="A41" s="50"/>
      <c r="B41" s="50"/>
      <c r="C41" s="50"/>
      <c r="D41" s="50"/>
      <c r="E41" s="50"/>
    </row>
    <row r="42" spans="1:5" ht="12.75">
      <c r="A42" s="50"/>
      <c r="B42" s="50"/>
      <c r="C42" s="50"/>
      <c r="D42" s="50"/>
      <c r="E42" s="50"/>
    </row>
    <row r="43" spans="1:5" ht="12.75">
      <c r="A43" s="50"/>
      <c r="B43" s="50"/>
      <c r="C43" s="50"/>
      <c r="D43" s="50"/>
      <c r="E43" s="50"/>
    </row>
    <row r="44" spans="1:5" ht="12.75">
      <c r="A44" s="50"/>
      <c r="B44" s="50"/>
      <c r="C44" s="50"/>
      <c r="D44" s="50"/>
      <c r="E44" s="50"/>
    </row>
    <row r="45" spans="1:5" ht="12.75">
      <c r="A45" s="50"/>
      <c r="B45" s="50"/>
      <c r="C45" s="50"/>
      <c r="D45" s="50"/>
      <c r="E45" s="50"/>
    </row>
    <row r="46" spans="1:5" ht="12.75">
      <c r="A46" s="50"/>
      <c r="B46" s="50"/>
      <c r="C46" s="50"/>
      <c r="D46" s="50"/>
      <c r="E46" s="50"/>
    </row>
    <row r="47" spans="1:5" ht="12.75">
      <c r="A47" s="50"/>
      <c r="B47" s="50"/>
      <c r="C47" s="50"/>
      <c r="D47" s="50"/>
      <c r="E47" s="50"/>
    </row>
    <row r="48" spans="1:5" ht="12.75">
      <c r="A48" s="50"/>
      <c r="B48" s="50"/>
      <c r="C48" s="50"/>
      <c r="D48" s="50"/>
      <c r="E48" s="50"/>
    </row>
    <row r="49" spans="1:5" ht="12.75">
      <c r="A49" s="50"/>
      <c r="B49" s="50"/>
      <c r="C49" s="50"/>
      <c r="D49" s="50"/>
      <c r="E49" s="50"/>
    </row>
  </sheetData>
  <mergeCells count="7">
    <mergeCell ref="A39:E49"/>
    <mergeCell ref="B5:D5"/>
    <mergeCell ref="A1:E2"/>
    <mergeCell ref="A35:E35"/>
    <mergeCell ref="A36:E36"/>
    <mergeCell ref="A37:E37"/>
    <mergeCell ref="A32:E3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2008-11-17T19:02:05Z</cp:lastPrinted>
  <dcterms:created xsi:type="dcterms:W3CDTF">2008-08-22T15:44:39Z</dcterms:created>
  <dcterms:modified xsi:type="dcterms:W3CDTF">2009-04-06T20:41:50Z</dcterms:modified>
  <cp:category/>
  <cp:version/>
  <cp:contentType/>
  <cp:contentStatus/>
</cp:coreProperties>
</file>